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_de_trabalho"/>
  <mc:AlternateContent xmlns:mc="http://schemas.openxmlformats.org/markup-compatibility/2006">
    <mc:Choice Requires="x15">
      <x15ac:absPath xmlns:x15ac="http://schemas.microsoft.com/office/spreadsheetml/2010/11/ac" url="C:\Users\laura5424\Desktop\"/>
    </mc:Choice>
  </mc:AlternateContent>
  <bookViews>
    <workbookView xWindow="0" yWindow="0" windowWidth="24000" windowHeight="9735" activeTab="1"/>
  </bookViews>
  <sheets>
    <sheet name="Avaliação-Docentes-Orientadores" sheetId="1" r:id="rId1"/>
    <sheet name="Avaliação-Técnica" sheetId="3" r:id="rId2"/>
    <sheet name="Nota Final" sheetId="2" r:id="rId3"/>
  </sheets>
  <definedNames>
    <definedName name="_xlnm.Print_Area" localSheetId="0">'Avaliação-Docentes-Orientadores'!$A$1:$E$85</definedName>
    <definedName name="_xlnm.Print_Area" localSheetId="1">'Avaliação-Técnica'!$A$1:$D$53</definedName>
    <definedName name="_xlnm.Print_Area" localSheetId="2">'Nota Final'!$B$2:$D$44</definedName>
    <definedName name="_xlnm.Print_Titles" localSheetId="0">'Avaliação-Docentes-Orientadores'!$1:$6</definedName>
    <definedName name="_xlnm.Print_Titles" localSheetId="1">'Avaliação-Técnica'!$1:$2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2" l="1"/>
  <c r="D10" i="2"/>
  <c r="D30" i="2"/>
  <c r="B52" i="3"/>
  <c r="D44" i="2" s="1"/>
  <c r="B49" i="3"/>
  <c r="D43" i="2" s="1"/>
  <c r="D15" i="2" s="1"/>
  <c r="B46" i="3"/>
  <c r="D42" i="2" s="1"/>
  <c r="D14" i="2" s="1"/>
  <c r="B42" i="3"/>
  <c r="D34" i="2" s="1"/>
  <c r="B38" i="3"/>
  <c r="B33" i="3"/>
  <c r="B30" i="3"/>
  <c r="B26" i="3"/>
  <c r="B23" i="3"/>
  <c r="D33" i="2" s="1"/>
  <c r="C54" i="1"/>
  <c r="C4" i="2"/>
  <c r="B21" i="3" l="1"/>
  <c r="D35" i="2"/>
  <c r="B69" i="1"/>
  <c r="B53" i="1"/>
  <c r="B37" i="1"/>
  <c r="C22" i="2"/>
  <c r="C21" i="2"/>
  <c r="C20" i="2"/>
  <c r="C19" i="2"/>
  <c r="B21" i="1"/>
  <c r="C82" i="1"/>
  <c r="C78" i="1"/>
  <c r="C76" i="1"/>
  <c r="C71" i="1"/>
  <c r="C65" i="1"/>
  <c r="C61" i="1"/>
  <c r="C59" i="1"/>
  <c r="C49" i="1"/>
  <c r="C45" i="1"/>
  <c r="C43" i="1"/>
  <c r="C38" i="1"/>
  <c r="C33" i="1"/>
  <c r="C29" i="1"/>
  <c r="C27" i="1"/>
  <c r="C22" i="1"/>
  <c r="D32" i="2" l="1"/>
  <c r="D41" i="2" s="1"/>
  <c r="D13" i="2" s="1"/>
  <c r="D39" i="2"/>
  <c r="D37" i="2"/>
  <c r="D38" i="2"/>
  <c r="E53" i="1"/>
  <c r="E21" i="1"/>
  <c r="E37" i="1"/>
  <c r="E69" i="1"/>
  <c r="D19" i="2" l="1"/>
  <c r="D20" i="2"/>
  <c r="D21" i="2"/>
  <c r="D22" i="2"/>
  <c r="C6" i="2"/>
  <c r="C7" i="2"/>
  <c r="C8" i="2"/>
  <c r="C5" i="2"/>
  <c r="B7" i="2"/>
  <c r="B8" i="2"/>
  <c r="B6" i="2"/>
  <c r="B5" i="2"/>
  <c r="B4" i="2"/>
  <c r="D23" i="2" l="1"/>
  <c r="D25" i="2" s="1"/>
</calcChain>
</file>

<file path=xl/sharedStrings.xml><?xml version="1.0" encoding="utf-8"?>
<sst xmlns="http://schemas.openxmlformats.org/spreadsheetml/2006/main" count="247" uniqueCount="111">
  <si>
    <t>Fonte: Metodologia Senai de educação profissional. Item 3.3.</t>
  </si>
  <si>
    <t>Análise da quantidade de competidores e do nível de competição com concorrentes e substitutos;</t>
  </si>
  <si>
    <t>Análise da existência de barreiras de entrada legais ou comerciais no mercado almejado;</t>
  </si>
  <si>
    <t>Apresentação das características dos potenciais clientes e/ou consumidores;</t>
  </si>
  <si>
    <t>AVALIAÇÃO DO PROJETO</t>
  </si>
  <si>
    <t>AVALIAÇÃO DO NEGÓCIO</t>
  </si>
  <si>
    <t>AVALIAÇÃO DO APRENDIZADO</t>
  </si>
  <si>
    <t>PROJETO:</t>
  </si>
  <si>
    <t>P2- Objeto do Projeto</t>
  </si>
  <si>
    <t>A8.1</t>
  </si>
  <si>
    <t>A8.2</t>
  </si>
  <si>
    <t>A8.3</t>
  </si>
  <si>
    <t>A8.4</t>
  </si>
  <si>
    <t>A9.1</t>
  </si>
  <si>
    <t>A10.1</t>
  </si>
  <si>
    <t>A10- Autonomia e iniciativa</t>
  </si>
  <si>
    <t>A9- Visão Sistêmica</t>
  </si>
  <si>
    <t>A8- Formação dos participantes</t>
  </si>
  <si>
    <t>N6- Potencial de Mercado</t>
  </si>
  <si>
    <t>N5- Modelo de Negócio</t>
  </si>
  <si>
    <t>P3- Impacto do Projeto</t>
  </si>
  <si>
    <t>CRITÉRIOS</t>
  </si>
  <si>
    <t>DEFINIÇÕES E ITENS AVALIADOS</t>
  </si>
  <si>
    <t>AVALIADOR:</t>
  </si>
  <si>
    <t>Detalhamento dos benefícios oferecidos aos usuários/ consumidores/ clientes</t>
  </si>
  <si>
    <t>A10.2</t>
  </si>
  <si>
    <t>A10.3</t>
  </si>
  <si>
    <t>Postura proativa do participante em executar as atividades individualmente;</t>
  </si>
  <si>
    <t>Postura proativa do participante em buscar soluções para as atividades;</t>
  </si>
  <si>
    <t>Postura proativa do participante em mobilizar a equipe para cumprir as atividades;</t>
  </si>
  <si>
    <t>NOTA</t>
  </si>
  <si>
    <t>Desenvolvimento das capacidades sociais</t>
  </si>
  <si>
    <t>Desenvolvimento das capacidades organizacionais</t>
  </si>
  <si>
    <t>Desenvolvimento das capacidades metodológicas</t>
  </si>
  <si>
    <t>Desenvolvimento das capacidades técnicas</t>
  </si>
  <si>
    <t>M2 (Membro 2):</t>
  </si>
  <si>
    <t>M3 (Membro 3):</t>
  </si>
  <si>
    <t>M4 (Membro 4):</t>
  </si>
  <si>
    <t>Instruções para a avaliação</t>
  </si>
  <si>
    <t>RESULTADOS DA AVALIAÇÃO</t>
  </si>
  <si>
    <t>AVALIAÇÃO TOTAL</t>
  </si>
  <si>
    <r>
      <rPr>
        <b/>
        <sz val="14"/>
        <color theme="1"/>
        <rFont val="Calibri"/>
        <family val="2"/>
        <scheme val="minor"/>
      </rPr>
      <t>Consciência do indivíduo sobre o seu</t>
    </r>
    <r>
      <rPr>
        <sz val="14"/>
        <color theme="1"/>
        <rFont val="Calibri"/>
        <family val="2"/>
        <scheme val="minor"/>
      </rPr>
      <t xml:space="preserve"> projeto como um todo (fluxo interno e suas inter-relações);</t>
    </r>
  </si>
  <si>
    <t>FICHA DE AVALIAÇÃO POR PARTICIPANTE</t>
  </si>
  <si>
    <t>M1 (Membro 1):</t>
  </si>
  <si>
    <t>CRITÉRIOS AVALIADOS</t>
  </si>
  <si>
    <r>
      <t xml:space="preserve">Descrição </t>
    </r>
    <r>
      <rPr>
        <sz val="14"/>
        <color theme="1"/>
        <rFont val="Calibri"/>
        <family val="2"/>
        <scheme val="minor"/>
      </rPr>
      <t>das características técnicas;</t>
    </r>
  </si>
  <si>
    <t>A10.4</t>
  </si>
  <si>
    <t>A10.5</t>
  </si>
  <si>
    <t xml:space="preserve">Os avaliadores pedagógicos deverão analisar o processo criativo de cada aluno,ou seja, a capacidade de juntar diferentes conhecimentos para projetar soluções para situações-problema. Deverão analisar também a capacidade de criar soluções inéditas em um determinado contexto, utilizando recombinações de recursos e conhecimentos para alcançar resultados melhorados. </t>
  </si>
  <si>
    <t>Processo criativo do aluno ao juntar diferentes conhecimentos em direção à solução de uma situação-problema.</t>
  </si>
  <si>
    <t>Capacidade de criar soluções inéditas em um determinado contexto.</t>
  </si>
  <si>
    <t>Os docentes orientadores irão analisar o desenvolvimento das capacidades técnicas, metodológicas, organizacionais e sociais da área de formação do indivíduo.</t>
  </si>
  <si>
    <t>Os docentes orientadores deverão analisar a capacidade do indivíduo perceber e analisar o efeito do seu trabalho sobre o fluxo produtivo, os resultados esperados e as relações com a organização, a cadeia produtiva e o macro ambiente.</t>
  </si>
  <si>
    <t>Os docentes orientadores deverão mensurar o quanto os participantes desenvolveram capacidade de atuar de forma autônoma ou demonstraram iniciativa de execução das atividades do projeto ou de liderar a equipe executora, em relação à planejar, executar e/ou monitorar ações colaborativas entre os membros da equipe, de forma a obter ganhos e benefícios mútuos.</t>
  </si>
  <si>
    <t xml:space="preserve">Os docentes orientadores deverão analisar o processo criativo de cada aluno,ou seja, a capacidade de juntar diferentes conhecimentos para projetar soluções para situações-problema. Deverão analisar também a capacidade de criar soluções inéditas em um determinado contexto, utilizando recombinações de recursos e conhecimentos para alcançar resultados melhorados. </t>
  </si>
  <si>
    <t>Média avaliação do aprendizado</t>
  </si>
  <si>
    <t>Prezado avaliador, leia atentamente o descritivo de cada critério e classifique cada item do projeto avaliado de acordo com a sua análise, sendo: 1 - não atende; 2- atende parcialmente;  3- atende; 4- supera parcialmente; 5- supera totalmente.</t>
  </si>
  <si>
    <t>NOTA (1 A 5)</t>
  </si>
  <si>
    <r>
      <rPr>
        <sz val="13"/>
        <color theme="1"/>
        <rFont val="Calibri"/>
        <family val="2"/>
        <scheme val="minor"/>
      </rPr>
      <t xml:space="preserve">A avaliação dos docentes orientadores tem a função de mensurar o aprendizado de cada um dos integrantes da equipe participante e está estruturada em quatro critérios (Formação, Visão Sistêmica, Autonomia e Inovação) compostos de diversos itens. Esta ficha deve ser preenchida após um consenso entre os dois orientadores da equipe, resultando então numa única nota final. Para realizar a avaliação deve-se atentar aos cinco possíveis resultados avaliativos: 
</t>
    </r>
    <r>
      <rPr>
        <b/>
        <sz val="13"/>
        <color theme="1"/>
        <rFont val="Calibri"/>
        <family val="2"/>
        <scheme val="minor"/>
      </rPr>
      <t>- (1) Não atende:</t>
    </r>
    <r>
      <rPr>
        <sz val="13"/>
        <color theme="1"/>
        <rFont val="Calibri"/>
        <family val="2"/>
        <scheme val="minor"/>
      </rPr>
      <t xml:space="preserve"> O participante não demonstrou ter desenvolvido capacidades ou conhecimentos do item que está sendo avaliado. 
</t>
    </r>
    <r>
      <rPr>
        <b/>
        <sz val="13"/>
        <color theme="1"/>
        <rFont val="Calibri"/>
        <family val="2"/>
        <scheme val="minor"/>
      </rPr>
      <t>- (2) Atende Parcialmente:</t>
    </r>
    <r>
      <rPr>
        <sz val="13"/>
        <color theme="1"/>
        <rFont val="Calibri"/>
        <family val="2"/>
        <scheme val="minor"/>
      </rPr>
      <t xml:space="preserve"> O participante demonstrou ter desenvolvido alguma capacidade ou conhecimento do item que está sendo avaliado.
</t>
    </r>
    <r>
      <rPr>
        <b/>
        <sz val="13"/>
        <color theme="1"/>
        <rFont val="Calibri"/>
        <family val="2"/>
        <scheme val="minor"/>
      </rPr>
      <t>- (3) Atende:</t>
    </r>
    <r>
      <rPr>
        <sz val="13"/>
        <color theme="1"/>
        <rFont val="Calibri"/>
        <family val="2"/>
        <scheme val="minor"/>
      </rPr>
      <t xml:space="preserve"> O participante demonstrou ter desenvolvido capacidade ou conhecimento do item que está sendo avaliado, contudo, sem superar expectativas.
</t>
    </r>
    <r>
      <rPr>
        <b/>
        <sz val="13"/>
        <color theme="1"/>
        <rFont val="Calibri"/>
        <family val="2"/>
        <scheme val="minor"/>
      </rPr>
      <t>- (4) Supera parcialmente:</t>
    </r>
    <r>
      <rPr>
        <sz val="13"/>
        <color theme="1"/>
        <rFont val="Calibri"/>
        <family val="2"/>
        <scheme val="minor"/>
      </rPr>
      <t xml:space="preserve"> O participante demonstrou ter desenvolvido capacidade ou conhecimento do item avaliado, superando alguma expectativa quanto ao item avaliado.
</t>
    </r>
    <r>
      <rPr>
        <b/>
        <sz val="13"/>
        <color theme="1"/>
        <rFont val="Calibri"/>
        <family val="2"/>
        <scheme val="minor"/>
      </rPr>
      <t xml:space="preserve">- (5) Supera totalmente: </t>
    </r>
    <r>
      <rPr>
        <sz val="13"/>
        <color theme="1"/>
        <rFont val="Calibri"/>
        <family val="2"/>
        <scheme val="minor"/>
      </rPr>
      <t>O participante demonstrou ter desenvolvido capacidade ou conhecimento do item avaliado, superando completamente as expectativas quanto ao item avaliado.</t>
    </r>
    <r>
      <rPr>
        <sz val="14"/>
        <color theme="1"/>
        <rFont val="Calibri"/>
        <family val="2"/>
        <scheme val="minor"/>
      </rPr>
      <t xml:space="preserve">
</t>
    </r>
  </si>
  <si>
    <t>P4- Inovação</t>
  </si>
  <si>
    <t>VISÃO GERAL</t>
  </si>
  <si>
    <t>A11- Criatividade</t>
  </si>
  <si>
    <t>PONTUAÇÃO EXTRA DE 5 PONTOS (2 CURSOS TÉCNICOS DISTINTOS)</t>
  </si>
  <si>
    <t xml:space="preserve">P1- Aderência </t>
  </si>
  <si>
    <t xml:space="preserve">Atendimento a Demanda da Indústria proposta </t>
  </si>
  <si>
    <t>Grau de diferenciação e vantagens perante concorrentes ou substitutos</t>
  </si>
  <si>
    <t>Descrição da validação com cliente e o quanto ele vê valor na solução</t>
  </si>
  <si>
    <t>A solução aparentemente soluciona o problema apresentado?</t>
  </si>
  <si>
    <t>Qual sua avaliação geral da solução apresentada? Há clareza e detalhadamento na explicação do funcionamento da solução? Há especificações técnicas? Estão claros os benefícios oferecidos aos usuários/compradores/consumidores?</t>
  </si>
  <si>
    <t>Mostra entendimento da necessidade de potenciais consumidores? Mostra o tamanho deste mercado, potencial de demanda e concorrentes? Quão pronta está a equipe para lidar com propostas de valor concorrentes? A equipe conhece e pode atacar possíveis barreiras de entrada (legais, institucionais, culturais...)?</t>
  </si>
  <si>
    <t>As características do produto/processo possuem soluções similares no mercado? Apresentam grau de diferenciação e vantagens perante os concorrentes ou substituto? Apresenta evidência de atratividade para o cliente?</t>
  </si>
  <si>
    <t>Qualidade do Canvas de Modelo de Negócios</t>
  </si>
  <si>
    <t>Qualidade do Protótipo</t>
  </si>
  <si>
    <t>Para este Desafio, o protótipo deveria ser algo bem simples, com o intuito de materializar como a solução funcionava, é o que chamamos de rápido, barato e “sujo”. Desta forma qual a sua avaliação em relação à qualidade do protótipo apresentado? O protótipo apresentado permite entender o perfeito funcionamento da solução?</t>
  </si>
  <si>
    <t>Quão positiva foi a sua impressão sobre  a equipe? Quão bom foi o vídeo pitch ao apresentar a proposta do projeto? Quão equilibrada foi a explicação (tecnologia x negócio)?</t>
  </si>
  <si>
    <t xml:space="preserve">Qual a sua avaliação do documento do Canvas de Modelo de Negócios? A equipe tem conhecimento do uso da ferramenta? Apresenta a descrição clara e objetiva para cada bloco do Canvas de Modelo de Negócios? </t>
  </si>
  <si>
    <t>Correto uso da ferramenta</t>
  </si>
  <si>
    <t>Descrição clara e objetiva para cada bloco do Canvas de Modelo de Negócio</t>
  </si>
  <si>
    <t>Apresentação do protótipo permite entender o funcionamento da solução</t>
  </si>
  <si>
    <t>Qualidade do Vídeo Pitch</t>
  </si>
  <si>
    <t>A equipe passou uma boa impressão apresentando um pitch claro, objetivo e atrativo ao apresentar a sua proposta</t>
  </si>
  <si>
    <t>A explicação foi equilibrada em relação a tecnologia e negócio</t>
  </si>
  <si>
    <t>Descrição do potencial de impacto e benefícios importantes, vantagens e desvantagens em relação ao processo/produtos similares</t>
  </si>
  <si>
    <t>Descrição clara do potencial de retorno do projeto</t>
  </si>
  <si>
    <t xml:space="preserve">Qual a sua avaliação quanto ao impacto deste projeto? Quais os benefícios mais importantes, suas vantagens e desvantagens em
relação ao processo/produtos similares. Quais são os pontos fracos e fortes? Quais os possíveis impactos científicos, 
tecnológicos, econômicos, ambientais e sociais? Qual o potencial de retorno? </t>
  </si>
  <si>
    <t>Contribuuição para a ciência, tecnologia, economia, meio ambiente ou qualidade de vida da comunidade envolvida direta ou indiretamente;</t>
  </si>
  <si>
    <t>Mensuração dos principais custos operacionais (financeiros e econômicos) para o desenvolvimento e comercialização/implementação do projeto</t>
  </si>
  <si>
    <t>Estimativa da viabilidade econômica do projeto</t>
  </si>
  <si>
    <t>Os recursos técnicos ou insumos utilizados possibilitam produzir as entregas (produto, serviço ou ideia) atendendo às especificações? Há tecnologia de produção disponível? Há uma mensuração dos principais custos operacionais do projeto? Há uma estimativa da viabilidade econômica do projeto?</t>
  </si>
  <si>
    <t>Os recursos técnicos ou insumos utilizados possibilitam produzir as entregas (produto, serviço ou ideia) atendendo às especificações</t>
  </si>
  <si>
    <t>O modelo de negócio apresentado é atrativo</t>
  </si>
  <si>
    <t xml:space="preserve">Qual a avaliação geral do modelo de negócio? O modelo de negócio apresentado é atrativo? E o potencial de geração de receita? Há uma estratégia comercial atrativa? Há uma mensuração dos recursos necessários para o desenvolvimento da solução?  </t>
  </si>
  <si>
    <t>Caracterização do potencial de geração de receita</t>
  </si>
  <si>
    <t>Caracterização da estratégia comercial</t>
  </si>
  <si>
    <t>Mensuração dos recursos necessários para o desenvolvimento da solução</t>
  </si>
  <si>
    <t xml:space="preserve">1- Aderência </t>
  </si>
  <si>
    <t>2- Objeto do Projeto</t>
  </si>
  <si>
    <t>3- Potencial de Mercado</t>
  </si>
  <si>
    <t>5- Modelo de Negócio</t>
  </si>
  <si>
    <t>7-Impacto</t>
  </si>
  <si>
    <t>6- Viabilidade Técnica e econômica</t>
  </si>
  <si>
    <r>
      <t xml:space="preserve">As avaliações do projeto e do negócio têm a função de examinar a apresentação do projeto, apreciar a argumentação da equipe e qualificar a sua proposta. Estas avaliações estão estruturadas nos critérios de avaliação previstos no Regulamento do edital do Desafio SENAI de Projetos Integradores. Para executar esta avaliação deve-se atentar aos cinco possíveis resultados avaliativos: 
</t>
    </r>
    <r>
      <rPr>
        <b/>
        <sz val="14"/>
        <color theme="1"/>
        <rFont val="Calibri"/>
        <family val="2"/>
        <scheme val="minor"/>
      </rPr>
      <t xml:space="preserve">- (1) Não atende: </t>
    </r>
    <r>
      <rPr>
        <sz val="14"/>
        <color theme="1"/>
        <rFont val="Calibri"/>
        <family val="2"/>
        <scheme val="minor"/>
      </rPr>
      <t xml:space="preserve">O participante não demonstrou ter desenvolvido capacidades ou conhecimentos do item que está sendo avaliado. </t>
    </r>
    <r>
      <rPr>
        <b/>
        <sz val="14"/>
        <color theme="1"/>
        <rFont val="Calibri"/>
        <family val="2"/>
        <scheme val="minor"/>
      </rPr>
      <t xml:space="preserve">
- (2) Atende Parcialmente: </t>
    </r>
    <r>
      <rPr>
        <sz val="14"/>
        <color theme="1"/>
        <rFont val="Calibri"/>
        <family val="2"/>
        <scheme val="minor"/>
      </rPr>
      <t>O participante demonstrou ter desenvolvido alguma capacidade ou conhecimento do item que está sendo avaliado.</t>
    </r>
    <r>
      <rPr>
        <b/>
        <sz val="14"/>
        <color theme="1"/>
        <rFont val="Calibri"/>
        <family val="2"/>
        <scheme val="minor"/>
      </rPr>
      <t xml:space="preserve">
- (3) Atende: </t>
    </r>
    <r>
      <rPr>
        <sz val="14"/>
        <color theme="1"/>
        <rFont val="Calibri"/>
        <family val="2"/>
        <scheme val="minor"/>
      </rPr>
      <t>O participante demonstrou ter desenvolvido capacidade ou conhecimento do item que está sendo avaliado, contudo, sem superar expectativas.</t>
    </r>
    <r>
      <rPr>
        <b/>
        <sz val="14"/>
        <color theme="1"/>
        <rFont val="Calibri"/>
        <family val="2"/>
        <scheme val="minor"/>
      </rPr>
      <t xml:space="preserve">
- (4) Supera parcialmente: </t>
    </r>
    <r>
      <rPr>
        <sz val="14"/>
        <color theme="1"/>
        <rFont val="Calibri"/>
        <family val="2"/>
        <scheme val="minor"/>
      </rPr>
      <t>O participante demonstrou ter desenvolvido capacidade ou conhecimento do item avaliado, superando alguma expectativa quanto ao item avaliado.</t>
    </r>
    <r>
      <rPr>
        <b/>
        <sz val="14"/>
        <color theme="1"/>
        <rFont val="Calibri"/>
        <family val="2"/>
        <scheme val="minor"/>
      </rPr>
      <t xml:space="preserve">
- (5) Supera totalmente: </t>
    </r>
    <r>
      <rPr>
        <sz val="14"/>
        <color theme="1"/>
        <rFont val="Calibri"/>
        <family val="2"/>
        <scheme val="minor"/>
      </rPr>
      <t>O participante demonstrou ter desenvolvido capacidade ou conhecimento do item avaliado, superando completamente as expectativas quanto ao item avaliado.</t>
    </r>
  </si>
  <si>
    <t>Pontuação extra de 5 pontos SOMENTE para equipes que tiverem no mínimo 2 cursos diferentes</t>
  </si>
  <si>
    <t>4- Diferencial competitivo/Inovação</t>
  </si>
  <si>
    <t>N7- Estratégia de viabilidade técnica e econômica</t>
  </si>
  <si>
    <t>E2- Qualidade do Canvas de Modelo de Negócios</t>
  </si>
  <si>
    <t>E3- Qualidade do Vídeo Pitch</t>
  </si>
  <si>
    <t>E4- Qualidade do Protótipo</t>
  </si>
  <si>
    <t>ENTREGAS DO DESAFIO</t>
  </si>
  <si>
    <t>E1- Projeto Escrito</t>
  </si>
  <si>
    <t>AVALIAÇÃO FINAL DO PROJETO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</si>
</sst>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43" formatCode="_-* #,##0.00_-;\-* #,##0.00_-;_-* &quot;-&quot;??_-;_-@_-"/>
    <numFmt numFmtId="164" formatCode="0.0"/>
  </numFmts>
  <fonts count="27" x14ac:knownFonts="1">
    <font>
      <sz val="11"/>
      <color theme="1"/>
      <name val="Calibri"/>
      <family val="2"/>
      <scheme val="minor"/>
    </font>
    <font>
      <sz val="12"/>
      <color theme="1"/>
      <name val="Calibri"/>
      <family val="2"/>
      <scheme val="minor"/>
    </font>
    <font>
      <b/>
      <sz val="11"/>
      <color theme="1"/>
      <name val="Calibri"/>
      <family val="2"/>
      <scheme val="minor"/>
    </font>
    <font>
      <sz val="28"/>
      <color theme="1"/>
      <name val="Calibri"/>
      <family val="2"/>
      <scheme val="minor"/>
    </font>
    <font>
      <b/>
      <sz val="12"/>
      <color theme="1"/>
      <name val="Calibri"/>
      <family val="2"/>
      <scheme val="minor"/>
    </font>
    <font>
      <b/>
      <sz val="22"/>
      <color theme="1"/>
      <name val="Calibri"/>
      <family val="2"/>
      <scheme val="minor"/>
    </font>
    <font>
      <b/>
      <sz val="14"/>
      <name val="Calibri"/>
      <family val="2"/>
      <scheme val="minor"/>
    </font>
    <font>
      <sz val="14"/>
      <color theme="1"/>
      <name val="Calibri"/>
      <family val="2"/>
      <scheme val="minor"/>
    </font>
    <font>
      <b/>
      <sz val="20"/>
      <color theme="1"/>
      <name val="Calibri"/>
      <family val="2"/>
      <scheme val="minor"/>
    </font>
    <font>
      <b/>
      <sz val="14"/>
      <color theme="1"/>
      <name val="Calibri"/>
      <family val="2"/>
      <scheme val="minor"/>
    </font>
    <font>
      <sz val="22"/>
      <color theme="1"/>
      <name val="Calibri"/>
      <family val="2"/>
      <scheme val="minor"/>
    </font>
    <font>
      <sz val="16"/>
      <color theme="1"/>
      <name val="Calibri"/>
      <family val="2"/>
      <scheme val="minor"/>
    </font>
    <font>
      <b/>
      <sz val="10"/>
      <color theme="1"/>
      <name val="Calibri"/>
      <family val="2"/>
      <scheme val="minor"/>
    </font>
    <font>
      <sz val="36"/>
      <color theme="1"/>
      <name val="Calibri"/>
      <family val="2"/>
      <scheme val="minor"/>
    </font>
    <font>
      <sz val="18"/>
      <color theme="1"/>
      <name val="Calibri"/>
      <family val="2"/>
      <scheme val="minor"/>
    </font>
    <font>
      <b/>
      <sz val="18"/>
      <color theme="1"/>
      <name val="Calibri"/>
      <family val="2"/>
      <scheme val="minor"/>
    </font>
    <font>
      <b/>
      <sz val="18"/>
      <name val="Calibri"/>
      <family val="2"/>
      <scheme val="minor"/>
    </font>
    <font>
      <b/>
      <sz val="28"/>
      <color theme="1"/>
      <name val="Calibri"/>
      <family val="2"/>
      <scheme val="minor"/>
    </font>
    <font>
      <b/>
      <sz val="36"/>
      <color theme="1"/>
      <name val="Calibri"/>
      <family val="2"/>
      <scheme val="minor"/>
    </font>
    <font>
      <b/>
      <sz val="12"/>
      <color theme="0"/>
      <name val="Calibri"/>
      <family val="2"/>
      <scheme val="minor"/>
    </font>
    <font>
      <sz val="11"/>
      <color theme="1"/>
      <name val="Calibri"/>
      <family val="2"/>
      <scheme val="minor"/>
    </font>
    <font>
      <b/>
      <sz val="11"/>
      <name val="Calibri"/>
      <family val="2"/>
      <scheme val="minor"/>
    </font>
    <font>
      <sz val="13"/>
      <color theme="1"/>
      <name val="Calibri"/>
      <family val="2"/>
      <scheme val="minor"/>
    </font>
    <font>
      <b/>
      <sz val="13"/>
      <color theme="1"/>
      <name val="Calibri"/>
      <family val="2"/>
      <scheme val="minor"/>
    </font>
    <font>
      <b/>
      <sz val="16"/>
      <name val="Calibri"/>
      <family val="2"/>
      <scheme val="minor"/>
    </font>
    <font>
      <b/>
      <sz val="20"/>
      <name val="Calibri"/>
      <family val="2"/>
      <scheme val="minor"/>
    </font>
    <font>
      <b/>
      <sz val="16"/>
      <color theme="0"/>
      <name val="Calibri"/>
      <family val="2"/>
      <scheme val="minor"/>
    </font>
  </fonts>
  <fills count="17">
    <fill>
      <patternFill patternType="none"/>
    </fill>
    <fill>
      <patternFill patternType="gray125"/>
    </fill>
    <fill>
      <patternFill patternType="solid">
        <fgColor theme="0" tint="-0.34998626667073579"/>
        <bgColor indexed="64"/>
      </patternFill>
    </fill>
    <fill>
      <patternFill patternType="solid">
        <fgColor theme="7"/>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00B050"/>
        <bgColor indexed="64"/>
      </patternFill>
    </fill>
    <fill>
      <patternFill patternType="solid">
        <fgColor rgb="FFFFFF00"/>
        <bgColor indexed="64"/>
      </patternFill>
    </fill>
    <fill>
      <patternFill patternType="solid">
        <fgColor rgb="FFFF3300"/>
        <bgColor indexed="64"/>
      </patternFill>
    </fill>
  </fills>
  <borders count="11">
    <border>
      <left/>
      <right/>
      <top/>
      <bottom/>
      <diagonal/>
    </border>
    <border>
      <left/>
      <right/>
      <top/>
      <bottom style="medium">
        <color indexed="64"/>
      </bottom>
      <diagonal/>
    </border>
    <border>
      <left style="dashed">
        <color auto="1"/>
      </left>
      <right style="dashed">
        <color auto="1"/>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s>
  <cellStyleXfs count="2">
    <xf numFmtId="0" fontId="0" fillId="0" borderId="0"/>
    <xf numFmtId="43" fontId="20" fillId="0" borderId="0" applyFont="0" applyFill="0" applyBorder="0" applyAlignment="0" applyProtection="0"/>
  </cellStyleXfs>
  <cellXfs count="121">
    <xf numFmtId="0" fontId="0" fillId="0" borderId="0" xfId="0"/>
    <xf numFmtId="0" fontId="0" fillId="0" borderId="0" xfId="0" applyProtection="1">
      <protection hidden="1"/>
    </xf>
    <xf numFmtId="0" fontId="0" fillId="0" borderId="0" xfId="0" applyFill="1" applyBorder="1" applyProtection="1">
      <protection hidden="1"/>
    </xf>
    <xf numFmtId="0" fontId="0" fillId="0" borderId="0" xfId="0" applyBorder="1" applyProtection="1">
      <protection hidden="1"/>
    </xf>
    <xf numFmtId="0" fontId="7" fillId="0" borderId="0" xfId="0" applyFont="1" applyProtection="1">
      <protection hidden="1"/>
    </xf>
    <xf numFmtId="0" fontId="0" fillId="0" borderId="0" xfId="0" applyBorder="1" applyAlignment="1" applyProtection="1">
      <alignment horizontal="center" vertical="center"/>
      <protection hidden="1"/>
    </xf>
    <xf numFmtId="0" fontId="0" fillId="0" borderId="0" xfId="0" applyAlignment="1" applyProtection="1">
      <alignment vertical="center"/>
      <protection hidden="1"/>
    </xf>
    <xf numFmtId="0" fontId="0" fillId="0" borderId="0" xfId="0" applyAlignment="1" applyProtection="1">
      <alignment horizontal="center" vertical="center"/>
      <protection hidden="1"/>
    </xf>
    <xf numFmtId="0" fontId="1" fillId="7" borderId="0" xfId="0" applyFont="1" applyFill="1" applyAlignment="1" applyProtection="1">
      <alignment vertical="center"/>
      <protection hidden="1"/>
    </xf>
    <xf numFmtId="0" fontId="0" fillId="0" borderId="0" xfId="0" applyFill="1"/>
    <xf numFmtId="0" fontId="6" fillId="2" borderId="0" xfId="0" applyFont="1" applyFill="1" applyBorder="1" applyAlignment="1" applyProtection="1">
      <alignment horizontal="center" vertical="center" wrapText="1"/>
      <protection hidden="1"/>
    </xf>
    <xf numFmtId="0" fontId="9" fillId="6" borderId="0" xfId="0" applyFont="1" applyFill="1" applyBorder="1" applyAlignment="1" applyProtection="1">
      <alignment vertical="center"/>
      <protection hidden="1"/>
    </xf>
    <xf numFmtId="0" fontId="8" fillId="6" borderId="0" xfId="0" applyFont="1" applyFill="1" applyBorder="1" applyAlignment="1" applyProtection="1">
      <alignment horizontal="center" vertical="center"/>
      <protection hidden="1"/>
    </xf>
    <xf numFmtId="0" fontId="9" fillId="6" borderId="0" xfId="0" applyFont="1" applyFill="1" applyBorder="1" applyAlignment="1" applyProtection="1">
      <alignment horizontal="left" vertical="center"/>
      <protection hidden="1"/>
    </xf>
    <xf numFmtId="0" fontId="7" fillId="0" borderId="0" xfId="0" applyFont="1" applyFill="1" applyBorder="1" applyProtection="1">
      <protection hidden="1"/>
    </xf>
    <xf numFmtId="0" fontId="0" fillId="0" borderId="0" xfId="0" applyFill="1" applyBorder="1" applyAlignment="1" applyProtection="1">
      <alignment vertical="center"/>
      <protection hidden="1"/>
    </xf>
    <xf numFmtId="0" fontId="0" fillId="6" borderId="0" xfId="0" applyFill="1" applyBorder="1" applyAlignment="1" applyProtection="1">
      <alignment horizontal="right" wrapText="1"/>
      <protection hidden="1"/>
    </xf>
    <xf numFmtId="0" fontId="0" fillId="3" borderId="0" xfId="0" applyFill="1" applyProtection="1">
      <protection hidden="1"/>
    </xf>
    <xf numFmtId="0" fontId="0" fillId="7" borderId="0" xfId="0" applyFill="1" applyProtection="1">
      <protection hidden="1"/>
    </xf>
    <xf numFmtId="0" fontId="0" fillId="7" borderId="0" xfId="0" applyFill="1" applyBorder="1" applyAlignment="1" applyProtection="1">
      <alignment horizontal="center" vertical="center"/>
      <protection hidden="1"/>
    </xf>
    <xf numFmtId="0" fontId="0" fillId="7" borderId="0" xfId="0" applyFill="1" applyBorder="1" applyAlignment="1" applyProtection="1">
      <alignment wrapText="1"/>
      <protection hidden="1"/>
    </xf>
    <xf numFmtId="0" fontId="0" fillId="7" borderId="0" xfId="0" applyFill="1" applyBorder="1" applyProtection="1">
      <protection hidden="1"/>
    </xf>
    <xf numFmtId="0" fontId="0" fillId="7" borderId="0" xfId="0" applyFill="1" applyBorder="1" applyAlignment="1" applyProtection="1">
      <alignment vertical="center"/>
      <protection hidden="1"/>
    </xf>
    <xf numFmtId="0" fontId="7" fillId="13" borderId="0" xfId="0" applyFont="1" applyFill="1" applyBorder="1" applyAlignment="1" applyProtection="1">
      <alignment vertical="center" wrapText="1"/>
      <protection hidden="1"/>
    </xf>
    <xf numFmtId="0" fontId="7" fillId="9" borderId="0" xfId="0" applyFont="1" applyFill="1" applyBorder="1" applyAlignment="1" applyProtection="1">
      <alignment vertical="center" wrapText="1"/>
      <protection hidden="1"/>
    </xf>
    <xf numFmtId="0" fontId="12" fillId="6" borderId="2" xfId="0" applyFont="1" applyFill="1" applyBorder="1" applyAlignment="1" applyProtection="1">
      <alignment horizontal="center" vertical="center" wrapText="1"/>
      <protection hidden="1"/>
    </xf>
    <xf numFmtId="0" fontId="10" fillId="13" borderId="2" xfId="0" applyFont="1" applyFill="1" applyBorder="1" applyAlignment="1" applyProtection="1">
      <alignment horizontal="center" vertical="center"/>
      <protection locked="0" hidden="1"/>
    </xf>
    <xf numFmtId="0" fontId="10" fillId="9" borderId="2" xfId="0" applyFont="1" applyFill="1" applyBorder="1" applyAlignment="1" applyProtection="1">
      <alignment horizontal="center" vertical="center"/>
      <protection locked="0" hidden="1"/>
    </xf>
    <xf numFmtId="0" fontId="1" fillId="7" borderId="0" xfId="0" applyFont="1" applyFill="1" applyAlignment="1" applyProtection="1">
      <alignment horizontal="center" vertical="center"/>
      <protection hidden="1"/>
    </xf>
    <xf numFmtId="0" fontId="9" fillId="7" borderId="0" xfId="0" applyFont="1" applyFill="1" applyBorder="1" applyAlignment="1" applyProtection="1">
      <alignment horizontal="right" vertical="center"/>
      <protection hidden="1"/>
    </xf>
    <xf numFmtId="0" fontId="0" fillId="7" borderId="0" xfId="0" applyFill="1" applyBorder="1" applyAlignment="1" applyProtection="1">
      <alignment horizontal="right"/>
      <protection hidden="1"/>
    </xf>
    <xf numFmtId="0" fontId="5" fillId="7" borderId="0" xfId="0" applyFont="1" applyFill="1" applyBorder="1" applyAlignment="1" applyProtection="1">
      <protection hidden="1"/>
    </xf>
    <xf numFmtId="0" fontId="4" fillId="7" borderId="0" xfId="0" applyFont="1" applyFill="1" applyBorder="1" applyProtection="1">
      <protection hidden="1"/>
    </xf>
    <xf numFmtId="0" fontId="1" fillId="7" borderId="0" xfId="0" applyFont="1" applyFill="1" applyBorder="1" applyProtection="1">
      <protection hidden="1"/>
    </xf>
    <xf numFmtId="0" fontId="10" fillId="7" borderId="0" xfId="0" applyFont="1" applyFill="1" applyBorder="1" applyAlignment="1" applyProtection="1">
      <alignment vertical="center" wrapText="1"/>
      <protection hidden="1"/>
    </xf>
    <xf numFmtId="0" fontId="0" fillId="7" borderId="0" xfId="0" applyFill="1" applyAlignment="1" applyProtection="1">
      <alignment horizontal="center" vertical="center"/>
      <protection hidden="1"/>
    </xf>
    <xf numFmtId="0" fontId="0" fillId="0" borderId="0" xfId="0" applyAlignment="1" applyProtection="1">
      <alignment wrapText="1"/>
      <protection hidden="1"/>
    </xf>
    <xf numFmtId="0" fontId="7" fillId="8" borderId="0" xfId="0" applyFont="1" applyFill="1" applyBorder="1" applyAlignment="1" applyProtection="1">
      <alignment vertical="center"/>
      <protection hidden="1"/>
    </xf>
    <xf numFmtId="0" fontId="7" fillId="8" borderId="0" xfId="0" applyFont="1" applyFill="1" applyBorder="1" applyAlignment="1" applyProtection="1">
      <alignment vertical="center" wrapText="1"/>
      <protection hidden="1"/>
    </xf>
    <xf numFmtId="0" fontId="7" fillId="10" borderId="0" xfId="0" applyFont="1" applyFill="1" applyBorder="1" applyAlignment="1" applyProtection="1">
      <alignment vertical="center" wrapText="1"/>
      <protection hidden="1"/>
    </xf>
    <xf numFmtId="0" fontId="10" fillId="8" borderId="2" xfId="0" applyFont="1" applyFill="1" applyBorder="1" applyAlignment="1" applyProtection="1">
      <alignment horizontal="center" vertical="center" wrapText="1"/>
      <protection locked="0" hidden="1"/>
    </xf>
    <xf numFmtId="0" fontId="10" fillId="10" borderId="2" xfId="0" applyFont="1" applyFill="1" applyBorder="1" applyAlignment="1" applyProtection="1">
      <alignment horizontal="center" vertical="center" wrapText="1"/>
      <protection locked="0" hidden="1"/>
    </xf>
    <xf numFmtId="0" fontId="0" fillId="7" borderId="0" xfId="0" applyFill="1" applyBorder="1" applyAlignment="1" applyProtection="1">
      <alignment horizontal="center" vertical="center"/>
      <protection hidden="1"/>
    </xf>
    <xf numFmtId="0" fontId="10" fillId="11" borderId="2" xfId="0" applyFont="1" applyFill="1" applyBorder="1" applyAlignment="1" applyProtection="1">
      <alignment horizontal="center" vertical="center" wrapText="1"/>
      <protection locked="0" hidden="1"/>
    </xf>
    <xf numFmtId="0" fontId="10" fillId="12" borderId="2" xfId="0" applyFont="1" applyFill="1" applyBorder="1" applyAlignment="1" applyProtection="1">
      <alignment horizontal="center" vertical="center" wrapText="1"/>
      <protection locked="0" hidden="1"/>
    </xf>
    <xf numFmtId="0" fontId="7" fillId="11" borderId="0" xfId="0" applyFont="1" applyFill="1" applyBorder="1" applyAlignment="1" applyProtection="1">
      <alignment vertical="center" wrapText="1"/>
      <protection hidden="1"/>
    </xf>
    <xf numFmtId="0" fontId="7" fillId="12" borderId="0" xfId="0" applyFont="1" applyFill="1" applyBorder="1" applyAlignment="1" applyProtection="1">
      <alignment vertical="center" wrapText="1"/>
      <protection hidden="1"/>
    </xf>
    <xf numFmtId="0" fontId="0" fillId="7" borderId="0" xfId="0" applyFill="1" applyAlignment="1" applyProtection="1">
      <alignment wrapText="1"/>
      <protection hidden="1"/>
    </xf>
    <xf numFmtId="0" fontId="15" fillId="0" borderId="0" xfId="0" applyFont="1" applyFill="1" applyBorder="1" applyAlignment="1" applyProtection="1">
      <alignment horizontal="center" vertical="center" wrapText="1"/>
      <protection hidden="1"/>
    </xf>
    <xf numFmtId="0" fontId="0" fillId="0" borderId="0" xfId="0" applyBorder="1"/>
    <xf numFmtId="0" fontId="0" fillId="0" borderId="0" xfId="0" applyFill="1" applyBorder="1" applyAlignment="1">
      <alignment horizontal="center"/>
    </xf>
    <xf numFmtId="0" fontId="0" fillId="0" borderId="3" xfId="0" applyFill="1" applyBorder="1" applyAlignment="1">
      <alignment horizontal="center"/>
    </xf>
    <xf numFmtId="43" fontId="0" fillId="0" borderId="0" xfId="1" applyFont="1" applyBorder="1"/>
    <xf numFmtId="0" fontId="0" fillId="0" borderId="0" xfId="0" applyFill="1" applyAlignment="1">
      <alignment horizontal="center"/>
    </xf>
    <xf numFmtId="0" fontId="1" fillId="0" borderId="0" xfId="0" applyFont="1" applyFill="1" applyBorder="1" applyProtection="1">
      <protection hidden="1"/>
    </xf>
    <xf numFmtId="0" fontId="0" fillId="0" borderId="5" xfId="0" applyFill="1" applyBorder="1"/>
    <xf numFmtId="0" fontId="4" fillId="5" borderId="4" xfId="0" applyFont="1" applyFill="1" applyBorder="1"/>
    <xf numFmtId="43" fontId="4" fillId="5" borderId="4" xfId="1" applyFont="1" applyFill="1" applyBorder="1"/>
    <xf numFmtId="0" fontId="0" fillId="0" borderId="6" xfId="0" applyFont="1" applyFill="1" applyBorder="1"/>
    <xf numFmtId="0" fontId="0" fillId="0" borderId="0" xfId="0" applyAlignment="1">
      <alignment horizontal="right"/>
    </xf>
    <xf numFmtId="0" fontId="16" fillId="0" borderId="0" xfId="0" applyFont="1" applyFill="1" applyAlignment="1">
      <alignment horizontal="right"/>
    </xf>
    <xf numFmtId="0" fontId="4" fillId="0" borderId="0" xfId="0" applyFont="1" applyAlignment="1">
      <alignment wrapText="1"/>
    </xf>
    <xf numFmtId="0" fontId="0" fillId="0" borderId="6" xfId="0" applyFill="1" applyBorder="1"/>
    <xf numFmtId="0" fontId="0" fillId="14" borderId="0" xfId="0" applyFill="1" applyProtection="1">
      <protection hidden="1"/>
    </xf>
    <xf numFmtId="0" fontId="0" fillId="14" borderId="0" xfId="0" applyFill="1" applyBorder="1" applyAlignment="1" applyProtection="1">
      <alignment vertical="center"/>
      <protection hidden="1"/>
    </xf>
    <xf numFmtId="0" fontId="6" fillId="2" borderId="0" xfId="0" applyFont="1" applyFill="1" applyBorder="1" applyAlignment="1" applyProtection="1">
      <alignment horizontal="center" vertical="center" wrapText="1"/>
      <protection hidden="1"/>
    </xf>
    <xf numFmtId="0" fontId="0" fillId="7" borderId="0" xfId="0" applyFill="1" applyBorder="1" applyAlignment="1" applyProtection="1">
      <alignment horizontal="center" vertical="center"/>
      <protection hidden="1"/>
    </xf>
    <xf numFmtId="0" fontId="3" fillId="7" borderId="7" xfId="0" applyFont="1" applyFill="1" applyBorder="1" applyAlignment="1" applyProtection="1">
      <alignment horizontal="center" vertical="center" textRotation="90"/>
      <protection hidden="1"/>
    </xf>
    <xf numFmtId="0" fontId="9" fillId="7" borderId="7" xfId="0" applyFont="1" applyFill="1" applyBorder="1" applyAlignment="1" applyProtection="1">
      <alignment vertical="center"/>
      <protection hidden="1"/>
    </xf>
    <xf numFmtId="0" fontId="8" fillId="7" borderId="7" xfId="0" applyFont="1" applyFill="1" applyBorder="1" applyAlignment="1" applyProtection="1">
      <alignment horizontal="center" vertical="center"/>
      <protection hidden="1"/>
    </xf>
    <xf numFmtId="0" fontId="0" fillId="7" borderId="7" xfId="0" applyFill="1" applyBorder="1" applyAlignment="1" applyProtection="1">
      <alignment horizontal="left" vertical="center" wrapText="1"/>
      <protection hidden="1"/>
    </xf>
    <xf numFmtId="0" fontId="2" fillId="7" borderId="7" xfId="0"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wrapText="1"/>
      <protection hidden="1"/>
    </xf>
    <xf numFmtId="0" fontId="7" fillId="7" borderId="0" xfId="0" applyFont="1" applyFill="1" applyBorder="1" applyAlignment="1" applyProtection="1">
      <alignment horizontal="left" vertical="center" wrapText="1"/>
      <protection hidden="1"/>
    </xf>
    <xf numFmtId="0" fontId="8" fillId="7" borderId="0" xfId="0" applyFont="1" applyFill="1" applyBorder="1" applyAlignment="1" applyProtection="1">
      <alignment horizontal="center" vertical="center"/>
      <protection hidden="1"/>
    </xf>
    <xf numFmtId="0" fontId="0" fillId="7" borderId="0" xfId="0" applyFill="1" applyBorder="1" applyAlignment="1" applyProtection="1">
      <alignment horizontal="center" vertical="center"/>
      <protection hidden="1"/>
    </xf>
    <xf numFmtId="0" fontId="7" fillId="8" borderId="0" xfId="0" applyFont="1" applyFill="1" applyBorder="1" applyAlignment="1" applyProtection="1">
      <alignment horizontal="left" vertical="center" wrapText="1"/>
      <protection hidden="1"/>
    </xf>
    <xf numFmtId="0" fontId="0" fillId="0" borderId="0" xfId="0" applyFill="1" applyAlignment="1">
      <alignment horizontal="left" vertical="center"/>
    </xf>
    <xf numFmtId="0" fontId="7" fillId="0" borderId="0" xfId="0" applyFont="1" applyBorder="1" applyAlignment="1" applyProtection="1">
      <alignment horizontal="left" vertical="center" wrapText="1"/>
      <protection hidden="1"/>
    </xf>
    <xf numFmtId="0" fontId="15" fillId="0" borderId="0" xfId="0" applyFont="1" applyFill="1" applyBorder="1" applyAlignment="1" applyProtection="1">
      <alignment horizontal="right" vertical="center"/>
      <protection hidden="1"/>
    </xf>
    <xf numFmtId="0" fontId="6" fillId="2" borderId="0" xfId="0" applyFont="1" applyFill="1" applyBorder="1" applyAlignment="1" applyProtection="1">
      <alignment vertical="center" wrapText="1"/>
      <protection hidden="1"/>
    </xf>
    <xf numFmtId="0" fontId="25" fillId="5" borderId="0" xfId="0" applyFont="1" applyFill="1" applyAlignment="1" applyProtection="1">
      <alignment horizontal="center"/>
      <protection hidden="1"/>
    </xf>
    <xf numFmtId="0" fontId="9" fillId="6" borderId="0" xfId="0" applyFont="1" applyFill="1" applyBorder="1" applyAlignment="1" applyProtection="1">
      <alignment horizontal="center" vertical="center"/>
      <protection hidden="1"/>
    </xf>
    <xf numFmtId="0" fontId="9" fillId="6" borderId="2" xfId="0" applyFont="1" applyFill="1" applyBorder="1" applyAlignment="1" applyProtection="1">
      <alignment horizontal="center" vertical="center" wrapText="1"/>
      <protection hidden="1"/>
    </xf>
    <xf numFmtId="0" fontId="6" fillId="15" borderId="0" xfId="0" applyFont="1" applyFill="1" applyBorder="1" applyAlignment="1" applyProtection="1">
      <alignment horizontal="center" vertical="center" wrapText="1"/>
      <protection hidden="1"/>
    </xf>
    <xf numFmtId="0" fontId="6" fillId="15" borderId="0" xfId="0" applyFont="1" applyFill="1" applyBorder="1" applyAlignment="1" applyProtection="1">
      <alignment vertical="center"/>
      <protection hidden="1"/>
    </xf>
    <xf numFmtId="0" fontId="0" fillId="0" borderId="8" xfId="0" applyBorder="1"/>
    <xf numFmtId="0" fontId="21" fillId="15" borderId="0" xfId="0" applyFont="1" applyFill="1" applyAlignment="1"/>
    <xf numFmtId="0" fontId="0" fillId="0" borderId="0" xfId="0" applyAlignment="1" applyProtection="1">
      <alignment vertical="center" wrapText="1"/>
      <protection hidden="1"/>
    </xf>
    <xf numFmtId="41" fontId="0" fillId="0" borderId="0" xfId="1" applyNumberFormat="1" applyFont="1" applyFill="1" applyBorder="1" applyAlignment="1">
      <alignment horizontal="center"/>
    </xf>
    <xf numFmtId="41" fontId="20" fillId="0" borderId="3" xfId="1" applyNumberFormat="1" applyFont="1" applyFill="1" applyBorder="1" applyAlignment="1">
      <alignment horizontal="center"/>
    </xf>
    <xf numFmtId="41" fontId="2" fillId="15" borderId="0" xfId="1" applyNumberFormat="1" applyFont="1" applyFill="1" applyBorder="1"/>
    <xf numFmtId="0" fontId="0" fillId="0" borderId="5" xfId="0" applyFont="1" applyFill="1" applyBorder="1" applyProtection="1">
      <protection hidden="1"/>
    </xf>
    <xf numFmtId="0" fontId="0" fillId="0" borderId="0" xfId="0" applyFont="1" applyFill="1" applyAlignment="1">
      <alignment horizontal="center"/>
    </xf>
    <xf numFmtId="0" fontId="0" fillId="0" borderId="4" xfId="0" applyFill="1" applyBorder="1"/>
    <xf numFmtId="0" fontId="0" fillId="0" borderId="10" xfId="0" applyFill="1" applyBorder="1"/>
    <xf numFmtId="0" fontId="0" fillId="0" borderId="4" xfId="0" applyFill="1" applyBorder="1" applyAlignment="1">
      <alignment horizontal="center"/>
    </xf>
    <xf numFmtId="164" fontId="8" fillId="6" borderId="0" xfId="0" applyNumberFormat="1" applyFont="1" applyFill="1" applyBorder="1" applyAlignment="1" applyProtection="1">
      <alignment horizontal="center" vertical="center"/>
      <protection hidden="1"/>
    </xf>
    <xf numFmtId="0" fontId="24" fillId="15" borderId="0" xfId="0" applyFont="1" applyFill="1" applyBorder="1" applyAlignment="1" applyProtection="1">
      <alignment horizontal="right" vertical="center"/>
      <protection hidden="1"/>
    </xf>
    <xf numFmtId="0" fontId="10" fillId="15" borderId="2" xfId="0" applyFont="1" applyFill="1" applyBorder="1" applyAlignment="1" applyProtection="1">
      <alignment horizontal="center" vertical="center" wrapText="1"/>
      <protection locked="0" hidden="1"/>
    </xf>
    <xf numFmtId="0" fontId="19" fillId="16" borderId="0" xfId="0" applyFont="1" applyFill="1"/>
    <xf numFmtId="43" fontId="19" fillId="16" borderId="0" xfId="1" applyFont="1" applyFill="1"/>
    <xf numFmtId="0" fontId="7" fillId="7" borderId="0" xfId="0" applyFont="1" applyFill="1" applyBorder="1" applyAlignment="1" applyProtection="1">
      <alignment horizontal="left" vertical="center" wrapText="1"/>
      <protection hidden="1"/>
    </xf>
    <xf numFmtId="0" fontId="8" fillId="5" borderId="0" xfId="0" applyFont="1" applyFill="1" applyAlignment="1" applyProtection="1">
      <alignment horizontal="left"/>
      <protection hidden="1"/>
    </xf>
    <xf numFmtId="0" fontId="24" fillId="0" borderId="0" xfId="0" applyFont="1" applyBorder="1" applyAlignment="1" applyProtection="1">
      <alignment horizontal="center" wrapText="1"/>
      <protection hidden="1"/>
    </xf>
    <xf numFmtId="0" fontId="24" fillId="0" borderId="1" xfId="0" applyFont="1" applyBorder="1" applyAlignment="1" applyProtection="1">
      <alignment horizontal="center" wrapText="1"/>
      <protection hidden="1"/>
    </xf>
    <xf numFmtId="0" fontId="13" fillId="3" borderId="0" xfId="0" applyFont="1" applyFill="1" applyBorder="1" applyAlignment="1" applyProtection="1">
      <alignment horizontal="center" vertical="center" textRotation="90"/>
      <protection hidden="1"/>
    </xf>
    <xf numFmtId="0" fontId="11" fillId="5" borderId="0" xfId="0" applyFont="1" applyFill="1" applyBorder="1" applyAlignment="1" applyProtection="1">
      <alignment horizontal="left" vertical="center"/>
      <protection locked="0" hidden="1"/>
    </xf>
    <xf numFmtId="0" fontId="17" fillId="4" borderId="0" xfId="0" applyFont="1" applyFill="1" applyBorder="1" applyAlignment="1" applyProtection="1">
      <alignment horizontal="center"/>
      <protection hidden="1"/>
    </xf>
    <xf numFmtId="0" fontId="15" fillId="7" borderId="0" xfId="0" applyFont="1" applyFill="1" applyBorder="1" applyAlignment="1" applyProtection="1">
      <alignment horizontal="right" vertical="center"/>
      <protection hidden="1"/>
    </xf>
    <xf numFmtId="0" fontId="9" fillId="7" borderId="0" xfId="0" applyFont="1" applyFill="1" applyBorder="1" applyAlignment="1" applyProtection="1">
      <alignment horizontal="right" vertical="center"/>
      <protection hidden="1"/>
    </xf>
    <xf numFmtId="0" fontId="14" fillId="5" borderId="0" xfId="0" applyFont="1" applyFill="1" applyBorder="1" applyAlignment="1" applyProtection="1">
      <alignment horizontal="left" vertical="center"/>
      <protection locked="0" hidden="1"/>
    </xf>
    <xf numFmtId="0" fontId="7" fillId="0" borderId="0" xfId="0" applyFont="1" applyBorder="1" applyAlignment="1" applyProtection="1">
      <alignment horizontal="left" vertical="center" wrapText="1"/>
      <protection hidden="1"/>
    </xf>
    <xf numFmtId="0" fontId="24" fillId="0" borderId="0" xfId="0" applyFont="1" applyBorder="1" applyAlignment="1" applyProtection="1">
      <alignment horizontal="center" vertical="center" wrapText="1"/>
      <protection hidden="1"/>
    </xf>
    <xf numFmtId="0" fontId="24" fillId="0" borderId="1" xfId="0" applyFont="1" applyBorder="1" applyAlignment="1" applyProtection="1">
      <alignment horizontal="center" vertical="center" wrapText="1"/>
      <protection hidden="1"/>
    </xf>
    <xf numFmtId="0" fontId="18" fillId="4" borderId="0" xfId="0" applyFont="1" applyFill="1" applyBorder="1" applyAlignment="1" applyProtection="1">
      <alignment horizontal="center"/>
      <protection hidden="1"/>
    </xf>
    <xf numFmtId="0" fontId="0" fillId="0" borderId="0" xfId="0" applyFill="1" applyBorder="1" applyAlignment="1">
      <alignment horizontal="left" vertical="center"/>
    </xf>
    <xf numFmtId="0" fontId="0" fillId="0" borderId="3" xfId="0" applyFill="1" applyBorder="1" applyAlignment="1">
      <alignment horizontal="left" vertical="center"/>
    </xf>
    <xf numFmtId="0" fontId="0" fillId="0" borderId="9" xfId="0" applyFont="1" applyFill="1" applyBorder="1" applyAlignment="1" applyProtection="1">
      <alignment horizontal="left" vertical="center"/>
      <protection hidden="1"/>
    </xf>
    <xf numFmtId="0" fontId="16" fillId="0" borderId="0" xfId="0" applyFont="1" applyFill="1" applyAlignment="1">
      <alignment horizontal="right"/>
    </xf>
    <xf numFmtId="0" fontId="26" fillId="16" borderId="4" xfId="0" applyFont="1" applyFill="1" applyBorder="1" applyAlignment="1">
      <alignment horizontal="center"/>
    </xf>
  </cellXfs>
  <cellStyles count="2">
    <cellStyle name="Normal" xfId="0" builtinId="0"/>
    <cellStyle name="Vírgula" xfId="1" builtinId="3"/>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165007</xdr:colOff>
      <xdr:row>1</xdr:row>
      <xdr:rowOff>180313</xdr:rowOff>
    </xdr:from>
    <xdr:to>
      <xdr:col>1</xdr:col>
      <xdr:colOff>1717788</xdr:colOff>
      <xdr:row>2</xdr:row>
      <xdr:rowOff>123685</xdr:rowOff>
    </xdr:to>
    <xdr:pic>
      <xdr:nvPicPr>
        <xdr:cNvPr id="4" name="Imagem 3"/>
        <xdr:cNvPicPr>
          <a:picLocks noChangeAspect="1"/>
        </xdr:cNvPicPr>
      </xdr:nvPicPr>
      <xdr:blipFill>
        <a:blip xmlns:r="http://schemas.openxmlformats.org/officeDocument/2006/relationships" r:embed="rId1" cstate="print"/>
        <a:stretch>
          <a:fillRect/>
        </a:stretch>
      </xdr:blipFill>
      <xdr:spPr>
        <a:xfrm>
          <a:off x="165007" y="642956"/>
          <a:ext cx="2165102" cy="37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96973</xdr:colOff>
      <xdr:row>1</xdr:row>
      <xdr:rowOff>180314</xdr:rowOff>
    </xdr:from>
    <xdr:to>
      <xdr:col>0</xdr:col>
      <xdr:colOff>2262075</xdr:colOff>
      <xdr:row>1</xdr:row>
      <xdr:rowOff>568185</xdr:rowOff>
    </xdr:to>
    <xdr:pic>
      <xdr:nvPicPr>
        <xdr:cNvPr id="2" name="Imagem 1"/>
        <xdr:cNvPicPr>
          <a:picLocks noChangeAspect="1"/>
        </xdr:cNvPicPr>
      </xdr:nvPicPr>
      <xdr:blipFill>
        <a:blip xmlns:r="http://schemas.openxmlformats.org/officeDocument/2006/relationships" r:embed="rId1" cstate="print"/>
        <a:stretch>
          <a:fillRect/>
        </a:stretch>
      </xdr:blipFill>
      <xdr:spPr>
        <a:xfrm>
          <a:off x="709294" y="765421"/>
          <a:ext cx="2165102" cy="3878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43962</xdr:colOff>
      <xdr:row>1</xdr:row>
      <xdr:rowOff>65943</xdr:rowOff>
    </xdr:from>
    <xdr:to>
      <xdr:col>1</xdr:col>
      <xdr:colOff>1483962</xdr:colOff>
      <xdr:row>2</xdr:row>
      <xdr:rowOff>22373</xdr:rowOff>
    </xdr:to>
    <xdr:pic>
      <xdr:nvPicPr>
        <xdr:cNvPr id="3" name="Imagem 2" descr="\\Serverctp02\cietep\SENAI\STI\CULTURA DE INOVAÇÃO\PROJETOS\Cultura de Inovação pela Educação\Projetos Integradores\logo 2.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2097" y="256443"/>
          <a:ext cx="1440000" cy="440007"/>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tabColor theme="7"/>
    <pageSetUpPr fitToPage="1"/>
  </sheetPr>
  <dimension ref="A1:G194"/>
  <sheetViews>
    <sheetView view="pageBreakPreview" topLeftCell="A10" zoomScale="70" zoomScaleNormal="40" zoomScaleSheetLayoutView="70" zoomScalePageLayoutView="40" workbookViewId="0">
      <selection activeCell="K22" sqref="K22"/>
    </sheetView>
  </sheetViews>
  <sheetFormatPr defaultColWidth="10.5703125" defaultRowHeight="15" zeroHeight="1" x14ac:dyDescent="0.25"/>
  <cols>
    <col min="1" max="1" width="9.140625" style="1" customWidth="1"/>
    <col min="2" max="2" width="80.7109375" style="1" customWidth="1"/>
    <col min="3" max="3" width="9.7109375" style="7" customWidth="1"/>
    <col min="4" max="4" width="79.140625" style="1" customWidth="1"/>
    <col min="5" max="5" width="33.28515625" style="1" customWidth="1"/>
    <col min="6" max="7" width="10.5703125" style="1" customWidth="1"/>
    <col min="8" max="16384" width="10.5703125" style="1"/>
  </cols>
  <sheetData>
    <row r="1" spans="1:5" ht="36" x14ac:dyDescent="0.55000000000000004">
      <c r="A1" s="108" t="s">
        <v>42</v>
      </c>
      <c r="B1" s="108"/>
      <c r="C1" s="108"/>
      <c r="D1" s="108"/>
      <c r="E1" s="108"/>
    </row>
    <row r="2" spans="1:5" ht="35.1" customHeight="1" x14ac:dyDescent="0.25">
      <c r="A2" s="109" t="s">
        <v>7</v>
      </c>
      <c r="B2" s="109"/>
      <c r="C2" s="111"/>
      <c r="D2" s="111"/>
      <c r="E2" s="74"/>
    </row>
    <row r="3" spans="1:5" ht="20.100000000000001" customHeight="1" x14ac:dyDescent="0.25">
      <c r="A3" s="110" t="s">
        <v>43</v>
      </c>
      <c r="B3" s="110"/>
      <c r="C3" s="107"/>
      <c r="D3" s="107"/>
      <c r="E3" s="22"/>
    </row>
    <row r="4" spans="1:5" ht="20.100000000000001" customHeight="1" x14ac:dyDescent="0.25">
      <c r="A4" s="29"/>
      <c r="B4" s="29" t="s">
        <v>35</v>
      </c>
      <c r="C4" s="107"/>
      <c r="D4" s="107"/>
      <c r="E4" s="22"/>
    </row>
    <row r="5" spans="1:5" ht="20.100000000000001" customHeight="1" x14ac:dyDescent="0.25">
      <c r="A5" s="29"/>
      <c r="B5" s="29" t="s">
        <v>36</v>
      </c>
      <c r="C5" s="107"/>
      <c r="D5" s="107"/>
      <c r="E5" s="22"/>
    </row>
    <row r="6" spans="1:5" ht="20.100000000000001" customHeight="1" x14ac:dyDescent="0.25">
      <c r="A6" s="29"/>
      <c r="B6" s="29" t="s">
        <v>37</v>
      </c>
      <c r="C6" s="107"/>
      <c r="D6" s="107"/>
      <c r="E6" s="22"/>
    </row>
    <row r="7" spans="1:5" s="18" customFormat="1" x14ac:dyDescent="0.25">
      <c r="A7" s="30"/>
      <c r="B7" s="30"/>
      <c r="C7" s="42"/>
      <c r="D7" s="42"/>
      <c r="E7" s="21"/>
    </row>
    <row r="8" spans="1:5" s="18" customFormat="1" ht="28.5" x14ac:dyDescent="0.45">
      <c r="A8" s="31"/>
      <c r="B8" s="31" t="s">
        <v>38</v>
      </c>
      <c r="C8" s="31"/>
      <c r="D8" s="31"/>
      <c r="E8" s="31"/>
    </row>
    <row r="9" spans="1:5" s="18" customFormat="1" ht="18.75" customHeight="1" x14ac:dyDescent="0.25">
      <c r="A9" s="32"/>
      <c r="B9" s="102" t="s">
        <v>58</v>
      </c>
      <c r="C9" s="102"/>
      <c r="D9" s="102"/>
      <c r="E9" s="102"/>
    </row>
    <row r="10" spans="1:5" s="18" customFormat="1" ht="18.75" customHeight="1" x14ac:dyDescent="0.25">
      <c r="A10" s="33"/>
      <c r="B10" s="102"/>
      <c r="C10" s="102"/>
      <c r="D10" s="102"/>
      <c r="E10" s="102"/>
    </row>
    <row r="11" spans="1:5" s="18" customFormat="1" ht="18.75" customHeight="1" x14ac:dyDescent="0.25">
      <c r="A11" s="33"/>
      <c r="B11" s="102"/>
      <c r="C11" s="102"/>
      <c r="D11" s="102"/>
      <c r="E11" s="102"/>
    </row>
    <row r="12" spans="1:5" s="18" customFormat="1" ht="18.75" customHeight="1" x14ac:dyDescent="0.25">
      <c r="A12" s="33"/>
      <c r="B12" s="102"/>
      <c r="C12" s="102"/>
      <c r="D12" s="102"/>
      <c r="E12" s="102"/>
    </row>
    <row r="13" spans="1:5" s="18" customFormat="1" ht="18.75" customHeight="1" x14ac:dyDescent="0.25">
      <c r="A13" s="33"/>
      <c r="B13" s="102"/>
      <c r="C13" s="102"/>
      <c r="D13" s="102"/>
      <c r="E13" s="102"/>
    </row>
    <row r="14" spans="1:5" s="18" customFormat="1" ht="18.75" customHeight="1" x14ac:dyDescent="0.25">
      <c r="A14" s="32"/>
      <c r="B14" s="102"/>
      <c r="C14" s="102"/>
      <c r="D14" s="102"/>
      <c r="E14" s="102"/>
    </row>
    <row r="15" spans="1:5" s="18" customFormat="1" ht="21.75" customHeight="1" x14ac:dyDescent="0.25">
      <c r="A15" s="33"/>
      <c r="B15" s="102"/>
      <c r="C15" s="102"/>
      <c r="D15" s="102"/>
      <c r="E15" s="102"/>
    </row>
    <row r="16" spans="1:5" s="18" customFormat="1" ht="15.75" customHeight="1" x14ac:dyDescent="0.25">
      <c r="A16" s="33"/>
      <c r="B16" s="22" t="s">
        <v>0</v>
      </c>
      <c r="C16" s="33"/>
      <c r="D16" s="34"/>
      <c r="E16" s="34"/>
    </row>
    <row r="17" spans="1:6" s="18" customFormat="1" ht="15.75" customHeight="1" x14ac:dyDescent="0.25">
      <c r="A17" s="33"/>
      <c r="C17" s="33"/>
      <c r="D17" s="34"/>
      <c r="E17" s="34"/>
    </row>
    <row r="18" spans="1:6" s="3" customFormat="1" ht="15.75" customHeight="1" x14ac:dyDescent="0.25">
      <c r="A18" s="104" t="s">
        <v>56</v>
      </c>
      <c r="B18" s="104"/>
      <c r="C18" s="104"/>
      <c r="D18" s="104"/>
      <c r="E18" s="104"/>
    </row>
    <row r="19" spans="1:6" ht="16.5" customHeight="1" x14ac:dyDescent="0.25">
      <c r="A19" s="104"/>
      <c r="B19" s="104"/>
      <c r="C19" s="104"/>
      <c r="D19" s="104"/>
      <c r="E19" s="104"/>
    </row>
    <row r="20" spans="1:6" ht="15.75" customHeight="1" thickBot="1" x14ac:dyDescent="0.3">
      <c r="A20" s="105"/>
      <c r="B20" s="105"/>
      <c r="C20" s="105"/>
      <c r="D20" s="105"/>
      <c r="E20" s="105"/>
    </row>
    <row r="21" spans="1:6" ht="36.75" customHeight="1" x14ac:dyDescent="0.4">
      <c r="A21" s="17"/>
      <c r="B21" s="103" t="str">
        <f>CONCATENATE("Integrante: ",C3)</f>
        <v xml:space="preserve">Integrante: </v>
      </c>
      <c r="C21" s="103"/>
      <c r="D21" s="103"/>
      <c r="E21" s="81">
        <f>C22+C27+C29+C33</f>
        <v>0</v>
      </c>
    </row>
    <row r="22" spans="1:6" ht="35.1" customHeight="1" x14ac:dyDescent="0.25">
      <c r="A22" s="106"/>
      <c r="B22" s="13" t="s">
        <v>17</v>
      </c>
      <c r="C22" s="12">
        <f>SUM(E23:E26)</f>
        <v>0</v>
      </c>
      <c r="D22" s="10" t="s">
        <v>22</v>
      </c>
      <c r="E22" s="83" t="s">
        <v>57</v>
      </c>
      <c r="F22" s="15"/>
    </row>
    <row r="23" spans="1:6" s="6" customFormat="1" ht="35.1" customHeight="1" x14ac:dyDescent="0.25">
      <c r="A23" s="106"/>
      <c r="B23" s="102" t="s">
        <v>51</v>
      </c>
      <c r="C23" s="19" t="s">
        <v>9</v>
      </c>
      <c r="D23" s="23" t="s">
        <v>31</v>
      </c>
      <c r="E23" s="26"/>
      <c r="F23" s="15"/>
    </row>
    <row r="24" spans="1:6" s="6" customFormat="1" ht="35.1" customHeight="1" x14ac:dyDescent="0.25">
      <c r="A24" s="106"/>
      <c r="B24" s="102"/>
      <c r="C24" s="19" t="s">
        <v>10</v>
      </c>
      <c r="D24" s="24" t="s">
        <v>32</v>
      </c>
      <c r="E24" s="27"/>
      <c r="F24" s="15"/>
    </row>
    <row r="25" spans="1:6" s="6" customFormat="1" ht="35.1" customHeight="1" x14ac:dyDescent="0.25">
      <c r="A25" s="106"/>
      <c r="B25" s="102"/>
      <c r="C25" s="19" t="s">
        <v>11</v>
      </c>
      <c r="D25" s="23" t="s">
        <v>33</v>
      </c>
      <c r="E25" s="26"/>
      <c r="F25" s="15"/>
    </row>
    <row r="26" spans="1:6" s="6" customFormat="1" ht="35.1" customHeight="1" x14ac:dyDescent="0.25">
      <c r="A26" s="106"/>
      <c r="B26" s="102"/>
      <c r="C26" s="19" t="s">
        <v>12</v>
      </c>
      <c r="D26" s="24" t="s">
        <v>34</v>
      </c>
      <c r="E26" s="27"/>
      <c r="F26" s="2"/>
    </row>
    <row r="27" spans="1:6" ht="35.1" customHeight="1" x14ac:dyDescent="0.25">
      <c r="A27" s="106"/>
      <c r="B27" s="13" t="s">
        <v>16</v>
      </c>
      <c r="C27" s="12">
        <f>E28</f>
        <v>0</v>
      </c>
      <c r="D27" s="16"/>
      <c r="E27" s="25" t="s">
        <v>57</v>
      </c>
      <c r="F27" s="2"/>
    </row>
    <row r="28" spans="1:6" s="6" customFormat="1" ht="117" customHeight="1" x14ac:dyDescent="0.25">
      <c r="A28" s="106"/>
      <c r="B28" s="73" t="s">
        <v>52</v>
      </c>
      <c r="C28" s="5" t="s">
        <v>13</v>
      </c>
      <c r="D28" s="23" t="s">
        <v>41</v>
      </c>
      <c r="E28" s="26"/>
      <c r="F28" s="2"/>
    </row>
    <row r="29" spans="1:6" ht="35.1" customHeight="1" x14ac:dyDescent="0.25">
      <c r="A29" s="106"/>
      <c r="B29" s="13" t="s">
        <v>15</v>
      </c>
      <c r="C29" s="12">
        <f>SUM(E30:E32)</f>
        <v>0</v>
      </c>
      <c r="D29" s="72" t="s">
        <v>22</v>
      </c>
      <c r="E29" s="83" t="s">
        <v>57</v>
      </c>
      <c r="F29" s="2"/>
    </row>
    <row r="30" spans="1:6" ht="63" customHeight="1" x14ac:dyDescent="0.3">
      <c r="A30" s="106"/>
      <c r="B30" s="102" t="s">
        <v>53</v>
      </c>
      <c r="C30" s="66" t="s">
        <v>14</v>
      </c>
      <c r="D30" s="23" t="s">
        <v>27</v>
      </c>
      <c r="E30" s="26"/>
      <c r="F30" s="14"/>
    </row>
    <row r="31" spans="1:6" ht="62.25" customHeight="1" x14ac:dyDescent="0.25">
      <c r="A31" s="106"/>
      <c r="B31" s="102"/>
      <c r="C31" s="66" t="s">
        <v>25</v>
      </c>
      <c r="D31" s="24" t="s">
        <v>28</v>
      </c>
      <c r="E31" s="27"/>
      <c r="F31" s="2"/>
    </row>
    <row r="32" spans="1:6" ht="62.25" customHeight="1" x14ac:dyDescent="0.25">
      <c r="A32" s="106"/>
      <c r="B32" s="102"/>
      <c r="C32" s="66" t="s">
        <v>26</v>
      </c>
      <c r="D32" s="23" t="s">
        <v>29</v>
      </c>
      <c r="E32" s="26"/>
      <c r="F32" s="15"/>
    </row>
    <row r="33" spans="1:7" ht="35.1" customHeight="1" x14ac:dyDescent="0.25">
      <c r="A33" s="106"/>
      <c r="B33" s="13" t="s">
        <v>61</v>
      </c>
      <c r="C33" s="12">
        <f>SUM(E34:E35)</f>
        <v>0</v>
      </c>
      <c r="D33" s="16"/>
      <c r="E33" s="83" t="s">
        <v>57</v>
      </c>
      <c r="F33" s="15"/>
    </row>
    <row r="34" spans="1:7" s="63" customFormat="1" ht="80.099999999999994" customHeight="1" x14ac:dyDescent="0.25">
      <c r="A34" s="106"/>
      <c r="B34" s="102" t="s">
        <v>48</v>
      </c>
      <c r="C34" s="66" t="s">
        <v>46</v>
      </c>
      <c r="D34" s="24" t="s">
        <v>49</v>
      </c>
      <c r="E34" s="27"/>
      <c r="F34" s="64"/>
    </row>
    <row r="35" spans="1:7" s="63" customFormat="1" ht="80.099999999999994" customHeight="1" x14ac:dyDescent="0.25">
      <c r="A35" s="106"/>
      <c r="B35" s="102"/>
      <c r="C35" s="66" t="s">
        <v>47</v>
      </c>
      <c r="D35" s="23" t="s">
        <v>50</v>
      </c>
      <c r="E35" s="26"/>
      <c r="F35" s="64"/>
    </row>
    <row r="36" spans="1:7" ht="35.1" customHeight="1" thickBot="1" x14ac:dyDescent="0.3">
      <c r="A36" s="67"/>
      <c r="B36" s="68"/>
      <c r="C36" s="69"/>
      <c r="D36" s="70"/>
      <c r="E36" s="71"/>
      <c r="F36" s="2"/>
      <c r="G36" s="2"/>
    </row>
    <row r="37" spans="1:7" s="6" customFormat="1" ht="35.1" customHeight="1" x14ac:dyDescent="0.4">
      <c r="A37" s="17"/>
      <c r="B37" s="103" t="str">
        <f>CONCATENATE("Integrante: ",C20)</f>
        <v xml:space="preserve">Integrante: </v>
      </c>
      <c r="C37" s="103"/>
      <c r="D37" s="103"/>
      <c r="E37" s="81">
        <f>C38+C43+C45+C49</f>
        <v>0</v>
      </c>
      <c r="F37" s="15"/>
      <c r="G37" s="15"/>
    </row>
    <row r="38" spans="1:7" s="6" customFormat="1" ht="35.1" customHeight="1" x14ac:dyDescent="0.25">
      <c r="A38" s="106"/>
      <c r="B38" s="13" t="s">
        <v>17</v>
      </c>
      <c r="C38" s="12">
        <f>SUM(E39:E42)</f>
        <v>0</v>
      </c>
      <c r="D38" s="72" t="s">
        <v>22</v>
      </c>
      <c r="E38" s="83" t="s">
        <v>57</v>
      </c>
      <c r="F38" s="15"/>
      <c r="G38" s="15"/>
    </row>
    <row r="39" spans="1:7" s="6" customFormat="1" ht="28.5" customHeight="1" x14ac:dyDescent="0.25">
      <c r="A39" s="106"/>
      <c r="B39" s="102" t="s">
        <v>51</v>
      </c>
      <c r="C39" s="66" t="s">
        <v>9</v>
      </c>
      <c r="D39" s="23" t="s">
        <v>31</v>
      </c>
      <c r="E39" s="26"/>
      <c r="F39" s="15"/>
      <c r="G39" s="15"/>
    </row>
    <row r="40" spans="1:7" s="6" customFormat="1" ht="28.5" x14ac:dyDescent="0.25">
      <c r="A40" s="106"/>
      <c r="B40" s="102"/>
      <c r="C40" s="66" t="s">
        <v>10</v>
      </c>
      <c r="D40" s="24" t="s">
        <v>32</v>
      </c>
      <c r="E40" s="27"/>
      <c r="F40" s="15"/>
      <c r="G40" s="15"/>
    </row>
    <row r="41" spans="1:7" ht="28.5" x14ac:dyDescent="0.25">
      <c r="A41" s="106"/>
      <c r="B41" s="102"/>
      <c r="C41" s="66" t="s">
        <v>11</v>
      </c>
      <c r="D41" s="23" t="s">
        <v>33</v>
      </c>
      <c r="E41" s="26"/>
      <c r="F41" s="2"/>
      <c r="G41" s="2"/>
    </row>
    <row r="42" spans="1:7" ht="26.25" customHeight="1" x14ac:dyDescent="0.25">
      <c r="A42" s="106"/>
      <c r="B42" s="102"/>
      <c r="C42" s="66" t="s">
        <v>12</v>
      </c>
      <c r="D42" s="24" t="s">
        <v>34</v>
      </c>
      <c r="E42" s="27"/>
      <c r="F42" s="2"/>
      <c r="G42" s="2"/>
    </row>
    <row r="43" spans="1:7" ht="35.1" customHeight="1" x14ac:dyDescent="0.25">
      <c r="A43" s="106"/>
      <c r="B43" s="13" t="s">
        <v>16</v>
      </c>
      <c r="C43" s="12">
        <f>SUM(E44)</f>
        <v>0</v>
      </c>
      <c r="D43" s="72" t="s">
        <v>22</v>
      </c>
      <c r="E43" s="83" t="s">
        <v>57</v>
      </c>
      <c r="F43" s="2"/>
      <c r="G43" s="2"/>
    </row>
    <row r="44" spans="1:7" ht="108" customHeight="1" x14ac:dyDescent="0.25">
      <c r="A44" s="106"/>
      <c r="B44" s="73" t="s">
        <v>52</v>
      </c>
      <c r="C44" s="5" t="s">
        <v>13</v>
      </c>
      <c r="D44" s="23" t="s">
        <v>41</v>
      </c>
      <c r="E44" s="26"/>
      <c r="F44" s="2"/>
      <c r="G44" s="2"/>
    </row>
    <row r="45" spans="1:7" ht="35.1" customHeight="1" x14ac:dyDescent="0.25">
      <c r="A45" s="106"/>
      <c r="B45" s="13" t="s">
        <v>15</v>
      </c>
      <c r="C45" s="12">
        <f>SUM(E46:E48)</f>
        <v>0</v>
      </c>
      <c r="D45" s="72" t="s">
        <v>22</v>
      </c>
      <c r="E45" s="83" t="s">
        <v>57</v>
      </c>
      <c r="F45" s="2"/>
      <c r="G45" s="2"/>
    </row>
    <row r="46" spans="1:7" ht="54.95" customHeight="1" x14ac:dyDescent="0.25">
      <c r="A46" s="106"/>
      <c r="B46" s="102" t="s">
        <v>53</v>
      </c>
      <c r="C46" s="66" t="s">
        <v>14</v>
      </c>
      <c r="D46" s="23" t="s">
        <v>27</v>
      </c>
      <c r="E46" s="26"/>
    </row>
    <row r="47" spans="1:7" ht="54.95" customHeight="1" x14ac:dyDescent="0.25">
      <c r="A47" s="106"/>
      <c r="B47" s="102"/>
      <c r="C47" s="66" t="s">
        <v>25</v>
      </c>
      <c r="D47" s="24" t="s">
        <v>28</v>
      </c>
      <c r="E47" s="27"/>
    </row>
    <row r="48" spans="1:7" ht="54.95" customHeight="1" x14ac:dyDescent="0.25">
      <c r="A48" s="106"/>
      <c r="B48" s="102"/>
      <c r="C48" s="66" t="s">
        <v>26</v>
      </c>
      <c r="D48" s="23" t="s">
        <v>29</v>
      </c>
      <c r="E48" s="26"/>
    </row>
    <row r="49" spans="1:5" ht="35.1" customHeight="1" x14ac:dyDescent="0.25">
      <c r="A49" s="106"/>
      <c r="B49" s="13" t="s">
        <v>61</v>
      </c>
      <c r="C49" s="12">
        <f>SUM(E50:E51)</f>
        <v>0</v>
      </c>
      <c r="D49" s="72" t="s">
        <v>22</v>
      </c>
      <c r="E49" s="83" t="s">
        <v>57</v>
      </c>
    </row>
    <row r="50" spans="1:5" ht="80.099999999999994" customHeight="1" x14ac:dyDescent="0.25">
      <c r="A50" s="106"/>
      <c r="B50" s="102" t="s">
        <v>54</v>
      </c>
      <c r="C50" s="66" t="s">
        <v>46</v>
      </c>
      <c r="D50" s="24" t="s">
        <v>49</v>
      </c>
      <c r="E50" s="27"/>
    </row>
    <row r="51" spans="1:5" ht="80.099999999999994" customHeight="1" x14ac:dyDescent="0.25">
      <c r="A51" s="106"/>
      <c r="B51" s="102"/>
      <c r="C51" s="66" t="s">
        <v>47</v>
      </c>
      <c r="D51" s="23" t="s">
        <v>50</v>
      </c>
      <c r="E51" s="26"/>
    </row>
    <row r="52" spans="1:5" ht="35.1" customHeight="1" thickBot="1" x14ac:dyDescent="0.3">
      <c r="A52" s="67"/>
      <c r="B52" s="68"/>
      <c r="C52" s="69"/>
      <c r="D52" s="70"/>
      <c r="E52" s="71"/>
    </row>
    <row r="53" spans="1:5" ht="35.1" customHeight="1" x14ac:dyDescent="0.4">
      <c r="A53" s="17"/>
      <c r="B53" s="103" t="str">
        <f>CONCATENATE("Integrante: ",C36)</f>
        <v xml:space="preserve">Integrante: </v>
      </c>
      <c r="C53" s="103"/>
      <c r="D53" s="103"/>
      <c r="E53" s="81">
        <f>C54+C59+C61+C65</f>
        <v>0</v>
      </c>
    </row>
    <row r="54" spans="1:5" s="4" customFormat="1" ht="35.1" customHeight="1" x14ac:dyDescent="0.3">
      <c r="A54" s="106"/>
      <c r="B54" s="13" t="s">
        <v>17</v>
      </c>
      <c r="C54" s="82">
        <f>SUM(E55:E58)</f>
        <v>0</v>
      </c>
      <c r="D54" s="72" t="s">
        <v>22</v>
      </c>
      <c r="E54" s="83" t="s">
        <v>57</v>
      </c>
    </row>
    <row r="55" spans="1:5" ht="28.5" customHeight="1" x14ac:dyDescent="0.25">
      <c r="A55" s="106"/>
      <c r="B55" s="102" t="s">
        <v>51</v>
      </c>
      <c r="C55" s="66" t="s">
        <v>9</v>
      </c>
      <c r="D55" s="23" t="s">
        <v>31</v>
      </c>
      <c r="E55" s="26"/>
    </row>
    <row r="56" spans="1:5" ht="28.5" x14ac:dyDescent="0.25">
      <c r="A56" s="106"/>
      <c r="B56" s="102"/>
      <c r="C56" s="66" t="s">
        <v>10</v>
      </c>
      <c r="D56" s="24" t="s">
        <v>32</v>
      </c>
      <c r="E56" s="27"/>
    </row>
    <row r="57" spans="1:5" ht="28.5" x14ac:dyDescent="0.25">
      <c r="A57" s="106"/>
      <c r="B57" s="102"/>
      <c r="C57" s="66" t="s">
        <v>11</v>
      </c>
      <c r="D57" s="23" t="s">
        <v>33</v>
      </c>
      <c r="E57" s="26"/>
    </row>
    <row r="58" spans="1:5" ht="28.5" x14ac:dyDescent="0.25">
      <c r="A58" s="106"/>
      <c r="B58" s="102"/>
      <c r="C58" s="66" t="s">
        <v>12</v>
      </c>
      <c r="D58" s="24" t="s">
        <v>34</v>
      </c>
      <c r="E58" s="27"/>
    </row>
    <row r="59" spans="1:5" ht="35.1" customHeight="1" x14ac:dyDescent="0.25">
      <c r="A59" s="106"/>
      <c r="B59" s="13" t="s">
        <v>16</v>
      </c>
      <c r="C59" s="12">
        <f>SUM(E60)</f>
        <v>0</v>
      </c>
      <c r="D59" s="16"/>
      <c r="E59" s="83" t="s">
        <v>57</v>
      </c>
    </row>
    <row r="60" spans="1:5" ht="110.25" customHeight="1" x14ac:dyDescent="0.25">
      <c r="A60" s="106"/>
      <c r="B60" s="73" t="s">
        <v>52</v>
      </c>
      <c r="C60" s="5" t="s">
        <v>13</v>
      </c>
      <c r="D60" s="23" t="s">
        <v>41</v>
      </c>
      <c r="E60" s="26"/>
    </row>
    <row r="61" spans="1:5" ht="35.1" customHeight="1" x14ac:dyDescent="0.25">
      <c r="A61" s="106"/>
      <c r="B61" s="13" t="s">
        <v>15</v>
      </c>
      <c r="C61" s="12">
        <f>SUM(E62:E64)</f>
        <v>0</v>
      </c>
      <c r="D61" s="16"/>
      <c r="E61" s="83" t="s">
        <v>57</v>
      </c>
    </row>
    <row r="62" spans="1:5" ht="54.95" customHeight="1" x14ac:dyDescent="0.25">
      <c r="A62" s="106"/>
      <c r="B62" s="102" t="s">
        <v>53</v>
      </c>
      <c r="C62" s="66" t="s">
        <v>14</v>
      </c>
      <c r="D62" s="23" t="s">
        <v>27</v>
      </c>
      <c r="E62" s="26"/>
    </row>
    <row r="63" spans="1:5" ht="54.95" customHeight="1" x14ac:dyDescent="0.25">
      <c r="A63" s="106"/>
      <c r="B63" s="102"/>
      <c r="C63" s="66" t="s">
        <v>25</v>
      </c>
      <c r="D63" s="24" t="s">
        <v>28</v>
      </c>
      <c r="E63" s="27"/>
    </row>
    <row r="64" spans="1:5" ht="54.95" customHeight="1" x14ac:dyDescent="0.25">
      <c r="A64" s="106"/>
      <c r="B64" s="102"/>
      <c r="C64" s="66" t="s">
        <v>26</v>
      </c>
      <c r="D64" s="23" t="s">
        <v>29</v>
      </c>
      <c r="E64" s="26"/>
    </row>
    <row r="65" spans="1:5" ht="35.1" customHeight="1" x14ac:dyDescent="0.25">
      <c r="A65" s="106"/>
      <c r="B65" s="13" t="s">
        <v>61</v>
      </c>
      <c r="C65" s="12">
        <f>SUM(E66:E67)</f>
        <v>0</v>
      </c>
      <c r="D65" s="16"/>
      <c r="E65" s="83" t="s">
        <v>57</v>
      </c>
    </row>
    <row r="66" spans="1:5" ht="80.099999999999994" customHeight="1" x14ac:dyDescent="0.25">
      <c r="A66" s="106"/>
      <c r="B66" s="102" t="s">
        <v>54</v>
      </c>
      <c r="C66" s="66" t="s">
        <v>46</v>
      </c>
      <c r="D66" s="24" t="s">
        <v>49</v>
      </c>
      <c r="E66" s="27"/>
    </row>
    <row r="67" spans="1:5" ht="80.099999999999994" customHeight="1" x14ac:dyDescent="0.25">
      <c r="A67" s="106"/>
      <c r="B67" s="102"/>
      <c r="C67" s="66" t="s">
        <v>47</v>
      </c>
      <c r="D67" s="23" t="s">
        <v>50</v>
      </c>
      <c r="E67" s="26"/>
    </row>
    <row r="68" spans="1:5" ht="35.1" customHeight="1" thickBot="1" x14ac:dyDescent="0.3">
      <c r="A68" s="67"/>
      <c r="B68" s="68"/>
      <c r="C68" s="69"/>
      <c r="D68" s="70"/>
      <c r="E68" s="71"/>
    </row>
    <row r="69" spans="1:5" ht="35.1" customHeight="1" x14ac:dyDescent="0.4">
      <c r="A69" s="17"/>
      <c r="B69" s="103" t="str">
        <f>CONCATENATE("Integrante: ",C52)</f>
        <v xml:space="preserve">Integrante: </v>
      </c>
      <c r="C69" s="103"/>
      <c r="D69" s="103"/>
      <c r="E69" s="81">
        <f>C71+C76+C78+C82</f>
        <v>0</v>
      </c>
    </row>
    <row r="70" spans="1:5" ht="35.1" customHeight="1" x14ac:dyDescent="0.25">
      <c r="A70" s="106" t="s">
        <v>6</v>
      </c>
      <c r="B70" s="65" t="s">
        <v>21</v>
      </c>
      <c r="C70" s="65" t="s">
        <v>30</v>
      </c>
      <c r="D70" s="65" t="s">
        <v>22</v>
      </c>
      <c r="E70" s="80"/>
    </row>
    <row r="71" spans="1:5" ht="35.1" customHeight="1" x14ac:dyDescent="0.25">
      <c r="A71" s="106"/>
      <c r="B71" s="13" t="s">
        <v>17</v>
      </c>
      <c r="C71" s="12">
        <f>SUM(E72:E75)</f>
        <v>0</v>
      </c>
      <c r="D71" s="16"/>
      <c r="E71" s="83" t="s">
        <v>57</v>
      </c>
    </row>
    <row r="72" spans="1:5" ht="28.5" customHeight="1" x14ac:dyDescent="0.25">
      <c r="A72" s="106"/>
      <c r="B72" s="102" t="s">
        <v>51</v>
      </c>
      <c r="C72" s="66" t="s">
        <v>9</v>
      </c>
      <c r="D72" s="23" t="s">
        <v>31</v>
      </c>
      <c r="E72" s="26"/>
    </row>
    <row r="73" spans="1:5" ht="28.5" x14ac:dyDescent="0.25">
      <c r="A73" s="106"/>
      <c r="B73" s="102"/>
      <c r="C73" s="66" t="s">
        <v>10</v>
      </c>
      <c r="D73" s="24" t="s">
        <v>32</v>
      </c>
      <c r="E73" s="27"/>
    </row>
    <row r="74" spans="1:5" ht="28.5" x14ac:dyDescent="0.25">
      <c r="A74" s="106"/>
      <c r="B74" s="102"/>
      <c r="C74" s="66" t="s">
        <v>11</v>
      </c>
      <c r="D74" s="23" t="s">
        <v>33</v>
      </c>
      <c r="E74" s="26"/>
    </row>
    <row r="75" spans="1:5" ht="28.5" x14ac:dyDescent="0.25">
      <c r="A75" s="106"/>
      <c r="B75" s="102"/>
      <c r="C75" s="66" t="s">
        <v>12</v>
      </c>
      <c r="D75" s="24" t="s">
        <v>34</v>
      </c>
      <c r="E75" s="27"/>
    </row>
    <row r="76" spans="1:5" ht="35.1" customHeight="1" x14ac:dyDescent="0.25">
      <c r="A76" s="106"/>
      <c r="B76" s="13" t="s">
        <v>16</v>
      </c>
      <c r="C76" s="12">
        <f>SUM(E77)</f>
        <v>0</v>
      </c>
      <c r="D76" s="16"/>
      <c r="E76" s="83" t="s">
        <v>57</v>
      </c>
    </row>
    <row r="77" spans="1:5" ht="100.5" customHeight="1" x14ac:dyDescent="0.25">
      <c r="A77" s="106"/>
      <c r="B77" s="73" t="s">
        <v>52</v>
      </c>
      <c r="C77" s="5" t="s">
        <v>13</v>
      </c>
      <c r="D77" s="23" t="s">
        <v>41</v>
      </c>
      <c r="E77" s="26"/>
    </row>
    <row r="78" spans="1:5" ht="35.1" customHeight="1" x14ac:dyDescent="0.25">
      <c r="A78" s="106"/>
      <c r="B78" s="13" t="s">
        <v>15</v>
      </c>
      <c r="C78" s="12">
        <f>SUM(E79:E81)</f>
        <v>0</v>
      </c>
      <c r="D78" s="16"/>
      <c r="E78" s="83" t="s">
        <v>57</v>
      </c>
    </row>
    <row r="79" spans="1:5" ht="54.95" customHeight="1" x14ac:dyDescent="0.25">
      <c r="A79" s="106"/>
      <c r="B79" s="102" t="s">
        <v>53</v>
      </c>
      <c r="C79" s="66" t="s">
        <v>14</v>
      </c>
      <c r="D79" s="23" t="s">
        <v>27</v>
      </c>
      <c r="E79" s="26"/>
    </row>
    <row r="80" spans="1:5" ht="54.95" customHeight="1" x14ac:dyDescent="0.25">
      <c r="A80" s="106"/>
      <c r="B80" s="102"/>
      <c r="C80" s="66" t="s">
        <v>25</v>
      </c>
      <c r="D80" s="24" t="s">
        <v>28</v>
      </c>
      <c r="E80" s="27"/>
    </row>
    <row r="81" spans="1:5" ht="54.95" customHeight="1" x14ac:dyDescent="0.25">
      <c r="A81" s="106"/>
      <c r="B81" s="102"/>
      <c r="C81" s="66" t="s">
        <v>26</v>
      </c>
      <c r="D81" s="23" t="s">
        <v>29</v>
      </c>
      <c r="E81" s="26"/>
    </row>
    <row r="82" spans="1:5" ht="35.1" customHeight="1" x14ac:dyDescent="0.25">
      <c r="A82" s="106"/>
      <c r="B82" s="13" t="s">
        <v>61</v>
      </c>
      <c r="C82" s="12">
        <f>SUM(E83:E84)</f>
        <v>0</v>
      </c>
      <c r="D82" s="16"/>
      <c r="E82" s="83" t="s">
        <v>57</v>
      </c>
    </row>
    <row r="83" spans="1:5" ht="80.099999999999994" customHeight="1" x14ac:dyDescent="0.25">
      <c r="A83" s="106"/>
      <c r="B83" s="102" t="s">
        <v>54</v>
      </c>
      <c r="C83" s="66" t="s">
        <v>46</v>
      </c>
      <c r="D83" s="24" t="s">
        <v>49</v>
      </c>
      <c r="E83" s="27"/>
    </row>
    <row r="84" spans="1:5" ht="80.099999999999994" customHeight="1" x14ac:dyDescent="0.25">
      <c r="A84" s="106"/>
      <c r="B84" s="102"/>
      <c r="C84" s="66" t="s">
        <v>47</v>
      </c>
      <c r="D84" s="23" t="s">
        <v>50</v>
      </c>
      <c r="E84" s="26"/>
    </row>
    <row r="85" spans="1:5" ht="27" thickBot="1" x14ac:dyDescent="0.3">
      <c r="A85" s="67"/>
      <c r="B85" s="68"/>
      <c r="C85" s="69"/>
      <c r="D85" s="70"/>
      <c r="E85" s="71"/>
    </row>
    <row r="86" spans="1:5" x14ac:dyDescent="0.25"/>
    <row r="87" spans="1:5" x14ac:dyDescent="0.25"/>
    <row r="88" spans="1:5" x14ac:dyDescent="0.25"/>
    <row r="89" spans="1:5" x14ac:dyDescent="0.25"/>
    <row r="90" spans="1:5" x14ac:dyDescent="0.25"/>
    <row r="91" spans="1:5" x14ac:dyDescent="0.25"/>
    <row r="92" spans="1:5" x14ac:dyDescent="0.25"/>
    <row r="93" spans="1:5" x14ac:dyDescent="0.25"/>
    <row r="94" spans="1:5" x14ac:dyDescent="0.25"/>
    <row r="95" spans="1:5" x14ac:dyDescent="0.25"/>
    <row r="96" spans="1:5"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sheetData>
  <mergeCells count="30">
    <mergeCell ref="B53:D53"/>
    <mergeCell ref="A54:A67"/>
    <mergeCell ref="B69:D69"/>
    <mergeCell ref="A70:A84"/>
    <mergeCell ref="B37:D37"/>
    <mergeCell ref="A38:A51"/>
    <mergeCell ref="B39:B42"/>
    <mergeCell ref="B46:B48"/>
    <mergeCell ref="B50:B51"/>
    <mergeCell ref="B72:B75"/>
    <mergeCell ref="B79:B81"/>
    <mergeCell ref="B83:B84"/>
    <mergeCell ref="B55:B58"/>
    <mergeCell ref="B62:B64"/>
    <mergeCell ref="B66:B67"/>
    <mergeCell ref="C4:D4"/>
    <mergeCell ref="C5:D5"/>
    <mergeCell ref="C6:D6"/>
    <mergeCell ref="A1:E1"/>
    <mergeCell ref="A2:B2"/>
    <mergeCell ref="A3:B3"/>
    <mergeCell ref="C2:D2"/>
    <mergeCell ref="C3:D3"/>
    <mergeCell ref="B9:E15"/>
    <mergeCell ref="B30:B32"/>
    <mergeCell ref="B21:D21"/>
    <mergeCell ref="A18:E20"/>
    <mergeCell ref="B23:B26"/>
    <mergeCell ref="A22:A35"/>
    <mergeCell ref="B34:B35"/>
  </mergeCells>
  <printOptions horizontalCentered="1"/>
  <pageMargins left="0.39370078740157483" right="0.39370078740157483" top="0.59055118110236227" bottom="0.39370078740157483" header="0.31496062992125984" footer="0.31496062992125984"/>
  <pageSetup paperSize="9" scale="65" fitToHeight="0" orientation="landscape" r:id="rId1"/>
  <rowBreaks count="1" manualBreakCount="1">
    <brk id="20"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tabColor theme="9"/>
    <pageSetUpPr fitToPage="1"/>
  </sheetPr>
  <dimension ref="A1:E111"/>
  <sheetViews>
    <sheetView tabSelected="1" zoomScale="70" zoomScaleNormal="70" zoomScaleSheetLayoutView="85" workbookViewId="0">
      <selection activeCell="D53" sqref="D53"/>
    </sheetView>
  </sheetViews>
  <sheetFormatPr defaultColWidth="9.140625" defaultRowHeight="0" customHeight="1" zeroHeight="1" x14ac:dyDescent="0.25"/>
  <cols>
    <col min="1" max="1" width="80.140625" style="1" customWidth="1"/>
    <col min="2" max="2" width="14" style="7" customWidth="1"/>
    <col min="3" max="3" width="90.85546875" style="1" customWidth="1"/>
    <col min="4" max="4" width="20.7109375" style="36" customWidth="1"/>
    <col min="5" max="16384" width="9.140625" style="1"/>
  </cols>
  <sheetData>
    <row r="1" spans="1:4" s="18" customFormat="1" ht="46.5" x14ac:dyDescent="0.7">
      <c r="A1" s="115"/>
      <c r="B1" s="115"/>
      <c r="C1" s="115"/>
      <c r="D1" s="115"/>
    </row>
    <row r="2" spans="1:4" s="18" customFormat="1" ht="55.5" customHeight="1" x14ac:dyDescent="0.25">
      <c r="A2" s="79"/>
      <c r="B2" s="111"/>
      <c r="C2" s="111"/>
      <c r="D2" s="48" t="s">
        <v>23</v>
      </c>
    </row>
    <row r="3" spans="1:4" s="18" customFormat="1" ht="15" x14ac:dyDescent="0.25">
      <c r="A3" s="30"/>
      <c r="B3" s="19"/>
      <c r="C3" s="19"/>
      <c r="D3" s="20"/>
    </row>
    <row r="4" spans="1:4" s="18" customFormat="1" ht="28.5" x14ac:dyDescent="0.45">
      <c r="A4" s="31" t="s">
        <v>38</v>
      </c>
      <c r="B4" s="31"/>
      <c r="C4" s="31"/>
      <c r="D4" s="31"/>
    </row>
    <row r="5" spans="1:4" s="18" customFormat="1" ht="11.25" customHeight="1" x14ac:dyDescent="0.25">
      <c r="A5" s="102" t="s">
        <v>101</v>
      </c>
      <c r="B5" s="102"/>
      <c r="C5" s="102"/>
      <c r="D5" s="102"/>
    </row>
    <row r="6" spans="1:4" s="18" customFormat="1" ht="11.25" customHeight="1" x14ac:dyDescent="0.25">
      <c r="A6" s="102"/>
      <c r="B6" s="102"/>
      <c r="C6" s="102"/>
      <c r="D6" s="102"/>
    </row>
    <row r="7" spans="1:4" s="18" customFormat="1" ht="11.25" customHeight="1" x14ac:dyDescent="0.25">
      <c r="A7" s="102"/>
      <c r="B7" s="102"/>
      <c r="C7" s="102"/>
      <c r="D7" s="102"/>
    </row>
    <row r="8" spans="1:4" s="18" customFormat="1" ht="11.25" customHeight="1" x14ac:dyDescent="0.25">
      <c r="A8" s="102"/>
      <c r="B8" s="102"/>
      <c r="C8" s="102"/>
      <c r="D8" s="102"/>
    </row>
    <row r="9" spans="1:4" s="18" customFormat="1" ht="11.25" customHeight="1" x14ac:dyDescent="0.25">
      <c r="A9" s="102"/>
      <c r="B9" s="102"/>
      <c r="C9" s="102"/>
      <c r="D9" s="102"/>
    </row>
    <row r="10" spans="1:4" s="18" customFormat="1" ht="11.25" customHeight="1" x14ac:dyDescent="0.25">
      <c r="A10" s="102"/>
      <c r="B10" s="102"/>
      <c r="C10" s="102"/>
      <c r="D10" s="102"/>
    </row>
    <row r="11" spans="1:4" s="18" customFormat="1" ht="11.25" customHeight="1" x14ac:dyDescent="0.25">
      <c r="A11" s="102"/>
      <c r="B11" s="102"/>
      <c r="C11" s="102"/>
      <c r="D11" s="102"/>
    </row>
    <row r="12" spans="1:4" s="18" customFormat="1" ht="11.25" customHeight="1" x14ac:dyDescent="0.25">
      <c r="A12" s="102"/>
      <c r="B12" s="102"/>
      <c r="C12" s="102"/>
      <c r="D12" s="102"/>
    </row>
    <row r="13" spans="1:4" s="18" customFormat="1" ht="11.25" customHeight="1" x14ac:dyDescent="0.25">
      <c r="A13" s="102"/>
      <c r="B13" s="102"/>
      <c r="C13" s="102"/>
      <c r="D13" s="102"/>
    </row>
    <row r="14" spans="1:4" s="18" customFormat="1" ht="11.25" customHeight="1" x14ac:dyDescent="0.25">
      <c r="A14" s="102"/>
      <c r="B14" s="102"/>
      <c r="C14" s="102"/>
      <c r="D14" s="102"/>
    </row>
    <row r="15" spans="1:4" s="18" customFormat="1" ht="16.5" customHeight="1" x14ac:dyDescent="0.25">
      <c r="A15" s="102"/>
      <c r="B15" s="102"/>
      <c r="C15" s="102"/>
      <c r="D15" s="102"/>
    </row>
    <row r="16" spans="1:4" s="18" customFormat="1" ht="16.5" customHeight="1" x14ac:dyDescent="0.25">
      <c r="A16" s="113" t="s">
        <v>56</v>
      </c>
      <c r="B16" s="113"/>
      <c r="C16" s="113"/>
      <c r="D16" s="113"/>
    </row>
    <row r="17" spans="1:5" s="18" customFormat="1" ht="21" customHeight="1" x14ac:dyDescent="0.25">
      <c r="A17" s="113"/>
      <c r="B17" s="113"/>
      <c r="C17" s="113"/>
      <c r="D17" s="113"/>
    </row>
    <row r="18" spans="1:5" s="18" customFormat="1" ht="30.75" customHeight="1" thickBot="1" x14ac:dyDescent="0.3">
      <c r="A18" s="114"/>
      <c r="B18" s="114"/>
      <c r="C18" s="114"/>
      <c r="D18" s="114"/>
    </row>
    <row r="19" spans="1:5" s="4" customFormat="1" ht="36.75" customHeight="1" x14ac:dyDescent="0.3">
      <c r="A19" s="10" t="s">
        <v>21</v>
      </c>
      <c r="B19" s="10"/>
      <c r="C19" s="10"/>
      <c r="D19" s="83"/>
    </row>
    <row r="20" spans="1:5" s="4" customFormat="1" ht="36.75" customHeight="1" x14ac:dyDescent="0.3">
      <c r="A20" s="85"/>
      <c r="B20" s="84"/>
      <c r="C20" s="98" t="s">
        <v>102</v>
      </c>
      <c r="D20" s="99"/>
    </row>
    <row r="21" spans="1:5" ht="35.1" customHeight="1" x14ac:dyDescent="0.25">
      <c r="A21" s="11" t="s">
        <v>95</v>
      </c>
      <c r="B21" s="97">
        <f>SUM(D22)</f>
        <v>0</v>
      </c>
      <c r="C21" s="72" t="s">
        <v>22</v>
      </c>
      <c r="D21" s="83" t="s">
        <v>57</v>
      </c>
    </row>
    <row r="22" spans="1:5" s="6" customFormat="1" ht="64.5" customHeight="1" x14ac:dyDescent="0.25">
      <c r="A22" s="73" t="s">
        <v>67</v>
      </c>
      <c r="B22" s="19"/>
      <c r="C22" s="37" t="s">
        <v>64</v>
      </c>
      <c r="D22" s="40"/>
    </row>
    <row r="23" spans="1:5" ht="35.1" customHeight="1" x14ac:dyDescent="0.25">
      <c r="A23" s="11" t="s">
        <v>96</v>
      </c>
      <c r="B23" s="97" t="e">
        <f>SUM(D24:D25)/COUNT(D24:D25)</f>
        <v>#DIV/0!</v>
      </c>
      <c r="C23" s="72" t="s">
        <v>22</v>
      </c>
      <c r="D23" s="83" t="s">
        <v>57</v>
      </c>
    </row>
    <row r="24" spans="1:5" s="6" customFormat="1" ht="39.950000000000003" customHeight="1" x14ac:dyDescent="0.25">
      <c r="A24" s="102" t="s">
        <v>68</v>
      </c>
      <c r="B24" s="19"/>
      <c r="C24" s="38" t="s">
        <v>45</v>
      </c>
      <c r="D24" s="40"/>
      <c r="E24" s="88"/>
    </row>
    <row r="25" spans="1:5" s="6" customFormat="1" ht="39.950000000000003" customHeight="1" x14ac:dyDescent="0.25">
      <c r="A25" s="102"/>
      <c r="B25" s="19"/>
      <c r="C25" s="39" t="s">
        <v>24</v>
      </c>
      <c r="D25" s="41"/>
    </row>
    <row r="26" spans="1:5" ht="35.1" customHeight="1" x14ac:dyDescent="0.25">
      <c r="A26" s="11" t="s">
        <v>97</v>
      </c>
      <c r="B26" s="97" t="e">
        <f>SUM(D27:D29)/COUNT(D27:D29)</f>
        <v>#DIV/0!</v>
      </c>
      <c r="C26" s="72" t="s">
        <v>22</v>
      </c>
      <c r="D26" s="83" t="s">
        <v>57</v>
      </c>
    </row>
    <row r="27" spans="1:5" s="6" customFormat="1" ht="45" customHeight="1" x14ac:dyDescent="0.25">
      <c r="A27" s="112" t="s">
        <v>69</v>
      </c>
      <c r="B27" s="75"/>
      <c r="C27" s="45" t="s">
        <v>3</v>
      </c>
      <c r="D27" s="43"/>
      <c r="E27" s="88"/>
    </row>
    <row r="28" spans="1:5" s="6" customFormat="1" ht="45" customHeight="1" x14ac:dyDescent="0.25">
      <c r="A28" s="112"/>
      <c r="B28" s="75"/>
      <c r="C28" s="46" t="s">
        <v>1</v>
      </c>
      <c r="D28" s="44"/>
    </row>
    <row r="29" spans="1:5" s="6" customFormat="1" ht="45" customHeight="1" x14ac:dyDescent="0.25">
      <c r="A29" s="112"/>
      <c r="B29" s="75"/>
      <c r="C29" s="45" t="s">
        <v>2</v>
      </c>
      <c r="D29" s="43"/>
    </row>
    <row r="30" spans="1:5" s="6" customFormat="1" ht="35.1" customHeight="1" x14ac:dyDescent="0.25">
      <c r="A30" s="13" t="s">
        <v>103</v>
      </c>
      <c r="B30" s="97" t="e">
        <f>SUM(D31:D32)/COUNT(D31:D32)</f>
        <v>#DIV/0!</v>
      </c>
      <c r="C30" s="72" t="s">
        <v>22</v>
      </c>
      <c r="D30" s="83" t="s">
        <v>57</v>
      </c>
    </row>
    <row r="31" spans="1:5" s="6" customFormat="1" ht="35.1" customHeight="1" x14ac:dyDescent="0.25">
      <c r="A31" s="102" t="s">
        <v>70</v>
      </c>
      <c r="B31" s="75"/>
      <c r="C31" s="76" t="s">
        <v>65</v>
      </c>
      <c r="D31" s="40"/>
    </row>
    <row r="32" spans="1:5" s="6" customFormat="1" ht="45" customHeight="1" x14ac:dyDescent="0.25">
      <c r="A32" s="102"/>
      <c r="B32" s="75"/>
      <c r="C32" s="39" t="s">
        <v>66</v>
      </c>
      <c r="D32" s="41"/>
    </row>
    <row r="33" spans="1:5" s="6" customFormat="1" ht="35.1" customHeight="1" x14ac:dyDescent="0.25">
      <c r="A33" s="11" t="s">
        <v>98</v>
      </c>
      <c r="B33" s="97" t="e">
        <f>SUM(D34:D37)/COUNT(D34:D37)</f>
        <v>#DIV/0!</v>
      </c>
      <c r="C33" s="72" t="s">
        <v>22</v>
      </c>
      <c r="D33" s="83" t="s">
        <v>57</v>
      </c>
    </row>
    <row r="34" spans="1:5" s="6" customFormat="1" ht="35.1" customHeight="1" x14ac:dyDescent="0.25">
      <c r="A34" s="112" t="s">
        <v>91</v>
      </c>
      <c r="B34" s="75"/>
      <c r="C34" s="45" t="s">
        <v>90</v>
      </c>
      <c r="D34" s="43"/>
    </row>
    <row r="35" spans="1:5" s="6" customFormat="1" ht="35.1" customHeight="1" x14ac:dyDescent="0.25">
      <c r="A35" s="112"/>
      <c r="B35" s="75"/>
      <c r="C35" s="46" t="s">
        <v>92</v>
      </c>
      <c r="D35" s="44"/>
    </row>
    <row r="36" spans="1:5" s="6" customFormat="1" ht="35.1" customHeight="1" x14ac:dyDescent="0.25">
      <c r="A36" s="112"/>
      <c r="B36" s="75"/>
      <c r="C36" s="45" t="s">
        <v>93</v>
      </c>
      <c r="D36" s="43"/>
    </row>
    <row r="37" spans="1:5" ht="35.1" customHeight="1" x14ac:dyDescent="0.25">
      <c r="A37" s="112"/>
      <c r="B37" s="75"/>
      <c r="C37" s="46" t="s">
        <v>94</v>
      </c>
      <c r="D37" s="44"/>
    </row>
    <row r="38" spans="1:5" ht="35.1" customHeight="1" x14ac:dyDescent="0.25">
      <c r="A38" s="11" t="s">
        <v>100</v>
      </c>
      <c r="B38" s="97" t="e">
        <f>SUM(D39:D41)/COUNT(D39:D41)</f>
        <v>#DIV/0!</v>
      </c>
      <c r="C38" s="72" t="s">
        <v>22</v>
      </c>
      <c r="D38" s="83" t="s">
        <v>57</v>
      </c>
    </row>
    <row r="39" spans="1:5" s="6" customFormat="1" ht="39.75" customHeight="1" x14ac:dyDescent="0.25">
      <c r="A39" s="102" t="s">
        <v>88</v>
      </c>
      <c r="B39" s="19"/>
      <c r="C39" s="38" t="s">
        <v>89</v>
      </c>
      <c r="D39" s="40"/>
      <c r="E39" s="88"/>
    </row>
    <row r="40" spans="1:5" s="6" customFormat="1" ht="36.75" customHeight="1" x14ac:dyDescent="0.25">
      <c r="A40" s="102"/>
      <c r="B40" s="19"/>
      <c r="C40" s="39" t="s">
        <v>86</v>
      </c>
      <c r="D40" s="41"/>
    </row>
    <row r="41" spans="1:5" s="6" customFormat="1" ht="35.1" customHeight="1" x14ac:dyDescent="0.25">
      <c r="A41" s="102"/>
      <c r="B41" s="19"/>
      <c r="C41" s="38" t="s">
        <v>87</v>
      </c>
      <c r="D41" s="40"/>
    </row>
    <row r="42" spans="1:5" ht="35.1" customHeight="1" x14ac:dyDescent="0.25">
      <c r="A42" s="11" t="s">
        <v>99</v>
      </c>
      <c r="B42" s="97" t="e">
        <f>SUM(D43:D45)/COUNT(D43:D45)</f>
        <v>#DIV/0!</v>
      </c>
      <c r="C42" s="72" t="s">
        <v>22</v>
      </c>
      <c r="D42" s="83" t="s">
        <v>57</v>
      </c>
    </row>
    <row r="43" spans="1:5" s="6" customFormat="1" ht="45.75" customHeight="1" x14ac:dyDescent="0.25">
      <c r="A43" s="112" t="s">
        <v>84</v>
      </c>
      <c r="B43" s="75"/>
      <c r="C43" s="45" t="s">
        <v>82</v>
      </c>
      <c r="D43" s="43"/>
    </row>
    <row r="44" spans="1:5" s="6" customFormat="1" ht="42.75" customHeight="1" x14ac:dyDescent="0.25">
      <c r="A44" s="112"/>
      <c r="B44" s="75"/>
      <c r="C44" s="46" t="s">
        <v>85</v>
      </c>
      <c r="D44" s="44"/>
    </row>
    <row r="45" spans="1:5" s="6" customFormat="1" ht="42.75" customHeight="1" x14ac:dyDescent="0.25">
      <c r="A45" s="112"/>
      <c r="B45" s="75"/>
      <c r="C45" s="45" t="s">
        <v>83</v>
      </c>
      <c r="D45" s="43"/>
    </row>
    <row r="46" spans="1:5" ht="35.1" customHeight="1" x14ac:dyDescent="0.25">
      <c r="A46" s="11" t="s">
        <v>71</v>
      </c>
      <c r="B46" s="97" t="e">
        <f>SUM(D47:D48)/COUNT(D47:D48)</f>
        <v>#DIV/0!</v>
      </c>
      <c r="C46" s="72" t="s">
        <v>22</v>
      </c>
      <c r="D46" s="83" t="s">
        <v>57</v>
      </c>
    </row>
    <row r="47" spans="1:5" s="6" customFormat="1" ht="35.1" customHeight="1" x14ac:dyDescent="0.25">
      <c r="A47" s="112" t="s">
        <v>75</v>
      </c>
      <c r="B47" s="75"/>
      <c r="C47" s="45" t="s">
        <v>76</v>
      </c>
      <c r="D47" s="43"/>
    </row>
    <row r="48" spans="1:5" s="6" customFormat="1" ht="42" customHeight="1" x14ac:dyDescent="0.25">
      <c r="A48" s="112"/>
      <c r="B48" s="75"/>
      <c r="C48" s="46" t="s">
        <v>77</v>
      </c>
      <c r="D48" s="44"/>
    </row>
    <row r="49" spans="1:4" ht="35.1" customHeight="1" x14ac:dyDescent="0.25">
      <c r="A49" s="11" t="s">
        <v>79</v>
      </c>
      <c r="B49" s="12" t="e">
        <f>SUM(D50:D51)/COUNT(D50:D51)</f>
        <v>#DIV/0!</v>
      </c>
      <c r="C49" s="72" t="s">
        <v>22</v>
      </c>
      <c r="D49" s="83" t="s">
        <v>57</v>
      </c>
    </row>
    <row r="50" spans="1:4" s="6" customFormat="1" ht="42" customHeight="1" x14ac:dyDescent="0.25">
      <c r="A50" s="112" t="s">
        <v>74</v>
      </c>
      <c r="B50" s="75"/>
      <c r="C50" s="45" t="s">
        <v>80</v>
      </c>
      <c r="D50" s="43"/>
    </row>
    <row r="51" spans="1:4" s="6" customFormat="1" ht="42" customHeight="1" x14ac:dyDescent="0.25">
      <c r="A51" s="112"/>
      <c r="B51" s="75"/>
      <c r="C51" s="46" t="s">
        <v>81</v>
      </c>
      <c r="D51" s="44"/>
    </row>
    <row r="52" spans="1:4" ht="35.1" customHeight="1" x14ac:dyDescent="0.25">
      <c r="A52" s="11" t="s">
        <v>72</v>
      </c>
      <c r="B52" s="12">
        <f>D53</f>
        <v>0</v>
      </c>
      <c r="C52" s="72" t="s">
        <v>22</v>
      </c>
      <c r="D52" s="83" t="s">
        <v>57</v>
      </c>
    </row>
    <row r="53" spans="1:4" s="6" customFormat="1" ht="105" customHeight="1" x14ac:dyDescent="0.25">
      <c r="A53" s="78" t="s">
        <v>73</v>
      </c>
      <c r="B53" s="5"/>
      <c r="C53" s="45" t="s">
        <v>78</v>
      </c>
      <c r="D53" s="43"/>
    </row>
    <row r="54" spans="1:4" s="18" customFormat="1" ht="15.75" hidden="1" x14ac:dyDescent="0.25">
      <c r="A54" s="8"/>
      <c r="B54" s="35"/>
      <c r="D54" s="47"/>
    </row>
    <row r="55" spans="1:4" s="18" customFormat="1" ht="15.75" hidden="1" x14ac:dyDescent="0.25">
      <c r="A55" s="8"/>
      <c r="B55" s="35"/>
      <c r="D55" s="47"/>
    </row>
    <row r="56" spans="1:4" s="18" customFormat="1" ht="15.75" hidden="1" x14ac:dyDescent="0.25">
      <c r="A56" s="8"/>
      <c r="B56" s="28"/>
      <c r="D56" s="47"/>
    </row>
    <row r="57" spans="1:4" s="18" customFormat="1" ht="15.75" hidden="1" x14ac:dyDescent="0.25">
      <c r="A57" s="8"/>
      <c r="B57" s="35"/>
      <c r="D57" s="47"/>
    </row>
    <row r="58" spans="1:4" s="18" customFormat="1" ht="15.75" hidden="1" x14ac:dyDescent="0.25">
      <c r="A58" s="8"/>
      <c r="B58" s="35"/>
      <c r="D58" s="47"/>
    </row>
    <row r="59" spans="1:4" s="18" customFormat="1" ht="15.75" hidden="1" x14ac:dyDescent="0.25">
      <c r="A59" s="8"/>
      <c r="B59" s="35"/>
      <c r="D59" s="47"/>
    </row>
    <row r="60" spans="1:4" s="35" customFormat="1" ht="15.75" hidden="1" x14ac:dyDescent="0.25">
      <c r="A60" s="8"/>
      <c r="C60" s="18"/>
      <c r="D60" s="47"/>
    </row>
    <row r="61" spans="1:4" s="35" customFormat="1" ht="15.75" hidden="1" x14ac:dyDescent="0.25">
      <c r="A61" s="8"/>
      <c r="C61" s="18"/>
      <c r="D61" s="47"/>
    </row>
    <row r="62" spans="1:4" s="35" customFormat="1" ht="15.75" hidden="1" x14ac:dyDescent="0.25">
      <c r="A62" s="8"/>
      <c r="C62" s="18"/>
      <c r="D62" s="47"/>
    </row>
    <row r="63" spans="1:4" s="35" customFormat="1" ht="15.75" hidden="1" x14ac:dyDescent="0.25">
      <c r="A63" s="8"/>
      <c r="C63" s="18"/>
      <c r="D63" s="47"/>
    </row>
    <row r="64" spans="1:4" s="35" customFormat="1" ht="15.75" hidden="1" x14ac:dyDescent="0.25">
      <c r="A64" s="8"/>
      <c r="C64" s="18"/>
      <c r="D64" s="47"/>
    </row>
    <row r="65" spans="1:4" s="35" customFormat="1" ht="15.75" hidden="1" x14ac:dyDescent="0.25">
      <c r="A65" s="8"/>
      <c r="C65" s="18"/>
      <c r="D65" s="47"/>
    </row>
    <row r="66" spans="1:4" s="35" customFormat="1" ht="15.75" hidden="1" x14ac:dyDescent="0.25">
      <c r="A66" s="8"/>
      <c r="C66" s="18"/>
      <c r="D66" s="47"/>
    </row>
    <row r="67" spans="1:4" s="35" customFormat="1" ht="15.75" hidden="1" x14ac:dyDescent="0.25">
      <c r="A67" s="8"/>
      <c r="C67" s="18"/>
      <c r="D67" s="47"/>
    </row>
    <row r="68" spans="1:4" s="35" customFormat="1" ht="15.75" hidden="1" x14ac:dyDescent="0.25">
      <c r="A68" s="8"/>
      <c r="C68" s="18"/>
      <c r="D68" s="47"/>
    </row>
    <row r="69" spans="1:4" s="35" customFormat="1" ht="15.75" hidden="1" x14ac:dyDescent="0.25">
      <c r="A69" s="8"/>
      <c r="C69" s="18"/>
      <c r="D69" s="47"/>
    </row>
    <row r="70" spans="1:4" s="35" customFormat="1" ht="15.75" hidden="1" x14ac:dyDescent="0.25">
      <c r="A70" s="8"/>
      <c r="C70" s="18"/>
      <c r="D70" s="47"/>
    </row>
    <row r="71" spans="1:4" s="35" customFormat="1" ht="15.75" hidden="1" x14ac:dyDescent="0.25">
      <c r="A71" s="8"/>
      <c r="C71" s="18"/>
      <c r="D71" s="47"/>
    </row>
    <row r="72" spans="1:4" s="35" customFormat="1" ht="15.75" hidden="1" x14ac:dyDescent="0.25">
      <c r="A72" s="8"/>
      <c r="C72" s="18"/>
      <c r="D72" s="47"/>
    </row>
    <row r="73" spans="1:4" s="35" customFormat="1" ht="15.75" hidden="1" x14ac:dyDescent="0.25">
      <c r="A73" s="8"/>
      <c r="C73" s="18"/>
      <c r="D73" s="47"/>
    </row>
    <row r="74" spans="1:4" s="35" customFormat="1" ht="15.75" hidden="1" x14ac:dyDescent="0.25">
      <c r="A74" s="8"/>
      <c r="C74" s="18"/>
      <c r="D74" s="47"/>
    </row>
    <row r="75" spans="1:4" s="35" customFormat="1" ht="15" hidden="1" x14ac:dyDescent="0.25">
      <c r="A75" s="18"/>
      <c r="C75" s="18"/>
      <c r="D75" s="47"/>
    </row>
    <row r="76" spans="1:4" s="18" customFormat="1" ht="15" hidden="1" x14ac:dyDescent="0.25">
      <c r="B76" s="35"/>
      <c r="D76" s="47"/>
    </row>
    <row r="77" spans="1:4" s="18" customFormat="1" ht="15" hidden="1" x14ac:dyDescent="0.25">
      <c r="B77" s="35"/>
      <c r="D77" s="47"/>
    </row>
    <row r="78" spans="1:4" ht="15" hidden="1" x14ac:dyDescent="0.25"/>
    <row r="79" spans="1:4" ht="15" hidden="1" x14ac:dyDescent="0.25"/>
    <row r="80" spans="1:4"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customHeight="1" x14ac:dyDescent="0.25"/>
    <row r="106" ht="0" hidden="1" customHeight="1" x14ac:dyDescent="0.25"/>
    <row r="107" ht="0" hidden="1" customHeight="1" x14ac:dyDescent="0.25"/>
    <row r="108" ht="0" hidden="1" customHeight="1" x14ac:dyDescent="0.25"/>
    <row r="109" ht="0" hidden="1" customHeight="1" x14ac:dyDescent="0.25"/>
    <row r="110" ht="0" hidden="1" customHeight="1" x14ac:dyDescent="0.25"/>
    <row r="111" ht="0" hidden="1" customHeight="1" x14ac:dyDescent="0.25"/>
  </sheetData>
  <mergeCells count="12">
    <mergeCell ref="A5:D15"/>
    <mergeCell ref="A1:D1"/>
    <mergeCell ref="B2:C2"/>
    <mergeCell ref="A50:A51"/>
    <mergeCell ref="A16:D18"/>
    <mergeCell ref="A27:A29"/>
    <mergeCell ref="A24:A25"/>
    <mergeCell ref="A39:A41"/>
    <mergeCell ref="A34:A37"/>
    <mergeCell ref="A31:A32"/>
    <mergeCell ref="A43:A45"/>
    <mergeCell ref="A47:A48"/>
  </mergeCells>
  <printOptions horizontalCentered="1"/>
  <pageMargins left="0.39370078740157483" right="0.39370078740157483" top="0.59055118110236227" bottom="0.39370078740157483" header="0.31496062992125984" footer="0.31496062992125984"/>
  <pageSetup paperSize="9" scale="52" fitToHeight="0" orientation="landscape" r:id="rId1"/>
  <rowBreaks count="1" manualBreakCount="1">
    <brk id="1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3">
    <tabColor theme="8"/>
  </sheetPr>
  <dimension ref="B2:D44"/>
  <sheetViews>
    <sheetView showGridLines="0" view="pageBreakPreview" topLeftCell="A13" zoomScale="130" zoomScaleNormal="100" zoomScaleSheetLayoutView="130" workbookViewId="0">
      <selection activeCell="F27" sqref="F27"/>
    </sheetView>
  </sheetViews>
  <sheetFormatPr defaultRowHeight="15" x14ac:dyDescent="0.25"/>
  <cols>
    <col min="2" max="2" width="28.7109375" bestFit="1" customWidth="1"/>
    <col min="3" max="3" width="46.5703125" bestFit="1" customWidth="1"/>
    <col min="4" max="4" width="11.28515625" bestFit="1" customWidth="1"/>
  </cols>
  <sheetData>
    <row r="2" spans="2:4" ht="38.25" customHeight="1" x14ac:dyDescent="0.35">
      <c r="B2" s="119" t="s">
        <v>39</v>
      </c>
      <c r="C2" s="119"/>
      <c r="D2" s="119"/>
    </row>
    <row r="3" spans="2:4" ht="12" customHeight="1" x14ac:dyDescent="0.35">
      <c r="B3" s="60"/>
      <c r="C3" s="60"/>
      <c r="D3" s="60"/>
    </row>
    <row r="4" spans="2:4" ht="15.75" customHeight="1" x14ac:dyDescent="0.25">
      <c r="B4" s="59" t="str">
        <f>'Avaliação-Docentes-Orientadores'!A2</f>
        <v>PROJETO:</v>
      </c>
      <c r="C4" s="61">
        <f>'Avaliação-Docentes-Orientadores'!C2:D2</f>
        <v>0</v>
      </c>
    </row>
    <row r="5" spans="2:4" ht="15.75" customHeight="1" x14ac:dyDescent="0.25">
      <c r="B5" s="59" t="str">
        <f>'Avaliação-Docentes-Orientadores'!A3</f>
        <v>M1 (Membro 1):</v>
      </c>
      <c r="C5">
        <f>'Avaliação-Docentes-Orientadores'!C3:D3</f>
        <v>0</v>
      </c>
    </row>
    <row r="6" spans="2:4" ht="15.75" customHeight="1" x14ac:dyDescent="0.25">
      <c r="B6" s="59" t="str">
        <f>'Avaliação-Docentes-Orientadores'!B4</f>
        <v>M2 (Membro 2):</v>
      </c>
      <c r="C6">
        <f>'Avaliação-Docentes-Orientadores'!C4:D4</f>
        <v>0</v>
      </c>
    </row>
    <row r="7" spans="2:4" ht="15.75" customHeight="1" x14ac:dyDescent="0.25">
      <c r="B7" s="59" t="str">
        <f>'Avaliação-Docentes-Orientadores'!B5</f>
        <v>M3 (Membro 3):</v>
      </c>
      <c r="C7">
        <f>'Avaliação-Docentes-Orientadores'!C5:D5</f>
        <v>0</v>
      </c>
    </row>
    <row r="8" spans="2:4" ht="15.75" customHeight="1" x14ac:dyDescent="0.25">
      <c r="B8" s="59" t="str">
        <f>'Avaliação-Docentes-Orientadores'!B6</f>
        <v>M4 (Membro 4):</v>
      </c>
      <c r="C8">
        <f>'Avaliação-Docentes-Orientadores'!C6:D6</f>
        <v>0</v>
      </c>
    </row>
    <row r="9" spans="2:4" ht="8.1" customHeight="1" x14ac:dyDescent="0.25"/>
    <row r="10" spans="2:4" x14ac:dyDescent="0.25">
      <c r="B10" s="87" t="s">
        <v>62</v>
      </c>
      <c r="C10" s="87"/>
      <c r="D10" s="91">
        <f>'Avaliação-Técnica'!D20</f>
        <v>0</v>
      </c>
    </row>
    <row r="11" spans="2:4" ht="8.1" customHeight="1" x14ac:dyDescent="0.25"/>
    <row r="12" spans="2:4" ht="15.75" x14ac:dyDescent="0.25">
      <c r="B12" s="56" t="s">
        <v>110</v>
      </c>
      <c r="C12" s="56"/>
      <c r="D12" s="56"/>
    </row>
    <row r="13" spans="2:4" x14ac:dyDescent="0.25">
      <c r="B13" s="116" t="s">
        <v>4</v>
      </c>
      <c r="C13" s="95" t="s">
        <v>109</v>
      </c>
      <c r="D13" s="96" t="e">
        <f>D41</f>
        <v>#DIV/0!</v>
      </c>
    </row>
    <row r="14" spans="2:4" x14ac:dyDescent="0.25">
      <c r="B14" s="116"/>
      <c r="C14" s="55" t="s">
        <v>105</v>
      </c>
      <c r="D14" s="50" t="e">
        <f>D42</f>
        <v>#DIV/0!</v>
      </c>
    </row>
    <row r="15" spans="2:4" x14ac:dyDescent="0.25">
      <c r="B15" s="116"/>
      <c r="C15" s="55" t="s">
        <v>106</v>
      </c>
      <c r="D15" s="50" t="e">
        <f>D43</f>
        <v>#DIV/0!</v>
      </c>
    </row>
    <row r="16" spans="2:4" x14ac:dyDescent="0.25">
      <c r="B16" s="116"/>
      <c r="C16" s="62" t="s">
        <v>107</v>
      </c>
      <c r="D16" s="51">
        <f>D44</f>
        <v>0</v>
      </c>
    </row>
    <row r="17" spans="2:4" ht="8.1" customHeight="1" x14ac:dyDescent="0.25">
      <c r="B17" s="86"/>
      <c r="C17" s="49"/>
      <c r="D17" s="52"/>
    </row>
    <row r="18" spans="2:4" ht="15.75" x14ac:dyDescent="0.25">
      <c r="B18" s="56" t="s">
        <v>6</v>
      </c>
      <c r="C18" s="56"/>
      <c r="D18" s="57"/>
    </row>
    <row r="19" spans="2:4" x14ac:dyDescent="0.25">
      <c r="B19" s="116" t="s">
        <v>6</v>
      </c>
      <c r="C19" s="55">
        <f>'Avaliação-Docentes-Orientadores'!C3:D3</f>
        <v>0</v>
      </c>
      <c r="D19" s="89">
        <f>'Avaliação-Docentes-Orientadores'!E21</f>
        <v>0</v>
      </c>
    </row>
    <row r="20" spans="2:4" x14ac:dyDescent="0.25">
      <c r="B20" s="116"/>
      <c r="C20" s="55">
        <f>'Avaliação-Docentes-Orientadores'!C4:D4</f>
        <v>0</v>
      </c>
      <c r="D20" s="89">
        <f>'Avaliação-Docentes-Orientadores'!E37</f>
        <v>0</v>
      </c>
    </row>
    <row r="21" spans="2:4" x14ac:dyDescent="0.25">
      <c r="B21" s="116"/>
      <c r="C21" s="55">
        <f>'Avaliação-Docentes-Orientadores'!C5:D5</f>
        <v>0</v>
      </c>
      <c r="D21" s="89">
        <f>'Avaliação-Docentes-Orientadores'!E53</f>
        <v>0</v>
      </c>
    </row>
    <row r="22" spans="2:4" x14ac:dyDescent="0.25">
      <c r="B22" s="116"/>
      <c r="C22" s="55">
        <f>'Avaliação-Docentes-Orientadores'!C6:D6</f>
        <v>0</v>
      </c>
      <c r="D22" s="89">
        <f>'Avaliação-Docentes-Orientadores'!E69</f>
        <v>0</v>
      </c>
    </row>
    <row r="23" spans="2:4" x14ac:dyDescent="0.25">
      <c r="B23" s="117"/>
      <c r="C23" s="58" t="s">
        <v>55</v>
      </c>
      <c r="D23" s="90">
        <f>(IF(D21=0,(SUM(D19:D20)/2),(IF(D22=0,(SUM(D19:D21)/3),(SUM(D19:D22)/4)))))</f>
        <v>0</v>
      </c>
    </row>
    <row r="24" spans="2:4" ht="8.1" customHeight="1" x14ac:dyDescent="0.25">
      <c r="B24" s="49"/>
      <c r="C24" s="49"/>
      <c r="D24" s="52"/>
    </row>
    <row r="25" spans="2:4" ht="15.75" x14ac:dyDescent="0.25">
      <c r="B25" s="100" t="s">
        <v>40</v>
      </c>
      <c r="C25" s="100"/>
      <c r="D25" s="101" t="e">
        <f>D10+(SUM(D13:D16)+D23)</f>
        <v>#DIV/0!</v>
      </c>
    </row>
    <row r="26" spans="2:4" ht="8.1" customHeight="1" x14ac:dyDescent="0.25"/>
    <row r="27" spans="2:4" ht="21" x14ac:dyDescent="0.35">
      <c r="B27" s="120" t="s">
        <v>60</v>
      </c>
      <c r="C27" s="120"/>
      <c r="D27" s="120"/>
    </row>
    <row r="28" spans="2:4" x14ac:dyDescent="0.25">
      <c r="B28" s="9" t="s">
        <v>44</v>
      </c>
      <c r="C28" s="9"/>
      <c r="D28" s="53"/>
    </row>
    <row r="29" spans="2:4" ht="8.1" customHeight="1" x14ac:dyDescent="0.25">
      <c r="B29" s="9"/>
      <c r="C29" s="9"/>
      <c r="D29" s="9"/>
    </row>
    <row r="30" spans="2:4" ht="15.75" x14ac:dyDescent="0.25">
      <c r="B30" s="77" t="s">
        <v>62</v>
      </c>
      <c r="C30" s="54"/>
      <c r="D30" s="53">
        <f>'Avaliação-Técnica'!D20</f>
        <v>0</v>
      </c>
    </row>
    <row r="31" spans="2:4" ht="8.1" customHeight="1" x14ac:dyDescent="0.25">
      <c r="B31" s="9"/>
      <c r="C31" s="54"/>
      <c r="D31" s="53"/>
    </row>
    <row r="32" spans="2:4" x14ac:dyDescent="0.25">
      <c r="B32" s="118" t="s">
        <v>4</v>
      </c>
      <c r="C32" s="92" t="s">
        <v>63</v>
      </c>
      <c r="D32" s="93">
        <f>'Avaliação-Técnica'!B21</f>
        <v>0</v>
      </c>
    </row>
    <row r="33" spans="2:4" x14ac:dyDescent="0.25">
      <c r="B33" s="118"/>
      <c r="C33" s="92" t="s">
        <v>8</v>
      </c>
      <c r="D33" s="93" t="e">
        <f>'Avaliação-Técnica'!B23</f>
        <v>#DIV/0!</v>
      </c>
    </row>
    <row r="34" spans="2:4" x14ac:dyDescent="0.25">
      <c r="B34" s="118"/>
      <c r="C34" s="92" t="s">
        <v>20</v>
      </c>
      <c r="D34" s="93" t="e">
        <f>'Avaliação-Técnica'!B42</f>
        <v>#DIV/0!</v>
      </c>
    </row>
    <row r="35" spans="2:4" x14ac:dyDescent="0.25">
      <c r="B35" s="118"/>
      <c r="C35" s="92" t="s">
        <v>59</v>
      </c>
      <c r="D35" s="93" t="e">
        <f>'Avaliação-Técnica'!B30</f>
        <v>#DIV/0!</v>
      </c>
    </row>
    <row r="36" spans="2:4" ht="8.1" customHeight="1" x14ac:dyDescent="0.25">
      <c r="B36" s="9"/>
      <c r="C36" s="9"/>
      <c r="D36" s="53"/>
    </row>
    <row r="37" spans="2:4" x14ac:dyDescent="0.25">
      <c r="B37" s="116" t="s">
        <v>5</v>
      </c>
      <c r="C37" s="55" t="s">
        <v>19</v>
      </c>
      <c r="D37" s="50" t="e">
        <f>'Avaliação-Técnica'!B33</f>
        <v>#DIV/0!</v>
      </c>
    </row>
    <row r="38" spans="2:4" x14ac:dyDescent="0.25">
      <c r="B38" s="116"/>
      <c r="C38" s="55" t="s">
        <v>18</v>
      </c>
      <c r="D38" s="50" t="e">
        <f>'Avaliação-Técnica'!B26</f>
        <v>#DIV/0!</v>
      </c>
    </row>
    <row r="39" spans="2:4" x14ac:dyDescent="0.25">
      <c r="B39" s="117"/>
      <c r="C39" s="62" t="s">
        <v>104</v>
      </c>
      <c r="D39" s="51" t="e">
        <f>'Avaliação-Técnica'!B38</f>
        <v>#DIV/0!</v>
      </c>
    </row>
    <row r="40" spans="2:4" ht="3.75" customHeight="1" x14ac:dyDescent="0.25">
      <c r="B40" s="9"/>
      <c r="C40" s="9"/>
      <c r="D40" s="53"/>
    </row>
    <row r="41" spans="2:4" x14ac:dyDescent="0.25">
      <c r="B41" s="94"/>
      <c r="C41" s="95" t="s">
        <v>109</v>
      </c>
      <c r="D41" s="96" t="e">
        <f>SUM(D32:D39)</f>
        <v>#DIV/0!</v>
      </c>
    </row>
    <row r="42" spans="2:4" x14ac:dyDescent="0.25">
      <c r="B42" s="116" t="s">
        <v>108</v>
      </c>
      <c r="C42" s="55" t="s">
        <v>105</v>
      </c>
      <c r="D42" s="50" t="e">
        <f>'Avaliação-Técnica'!B46</f>
        <v>#DIV/0!</v>
      </c>
    </row>
    <row r="43" spans="2:4" x14ac:dyDescent="0.25">
      <c r="B43" s="116"/>
      <c r="C43" s="55" t="s">
        <v>106</v>
      </c>
      <c r="D43" s="50" t="e">
        <f>'Avaliação-Técnica'!B49</f>
        <v>#DIV/0!</v>
      </c>
    </row>
    <row r="44" spans="2:4" x14ac:dyDescent="0.25">
      <c r="B44" s="117"/>
      <c r="C44" s="62" t="s">
        <v>107</v>
      </c>
      <c r="D44" s="51">
        <f>'Avaliação-Técnica'!B52</f>
        <v>0</v>
      </c>
    </row>
  </sheetData>
  <sheetProtection algorithmName="SHA-512" hashValue="zFi55n383msC09MExbeInWls4iNisiX8UqpeXQhlyyK2OhehhmkQ7rPpIOgua9vY+BNnvZ9ZBRnQ2OK5hghZ7Q==" saltValue="JxKUnqUX9l/VsmY/mfK1Pg==" spinCount="100000" sheet="1" formatCells="0" formatColumns="0" formatRows="0" insertColumns="0" insertRows="0" insertHyperlinks="0" deleteColumns="0" deleteRows="0" sort="0" autoFilter="0" pivotTables="0"/>
  <mergeCells count="7">
    <mergeCell ref="B19:B23"/>
    <mergeCell ref="B32:B35"/>
    <mergeCell ref="B42:B44"/>
    <mergeCell ref="B2:D2"/>
    <mergeCell ref="B27:D27"/>
    <mergeCell ref="B37:B39"/>
    <mergeCell ref="B13:B16"/>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5</vt:i4>
      </vt:variant>
    </vt:vector>
  </HeadingPairs>
  <TitlesOfParts>
    <vt:vector size="8" baseType="lpstr">
      <vt:lpstr>Avaliação-Docentes-Orientadores</vt:lpstr>
      <vt:lpstr>Avaliação-Técnica</vt:lpstr>
      <vt:lpstr>Nota Final</vt:lpstr>
      <vt:lpstr>'Avaliação-Docentes-Orientadores'!Area_de_impressao</vt:lpstr>
      <vt:lpstr>'Avaliação-Técnica'!Area_de_impressao</vt:lpstr>
      <vt:lpstr>'Nota Final'!Area_de_impressao</vt:lpstr>
      <vt:lpstr>'Avaliação-Docentes-Orientadores'!Titulos_de_impressao</vt:lpstr>
      <vt:lpstr>'Avaliação-Técnica'!Titulos_de_impressao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Luciano Minghini</dc:creator>
  <cp:lastModifiedBy>Laura De Faria Padilha</cp:lastModifiedBy>
  <cp:lastPrinted>2015-04-05T14:22:12Z</cp:lastPrinted>
  <dcterms:created xsi:type="dcterms:W3CDTF">2015-03-17T20:04:47Z</dcterms:created>
  <dcterms:modified xsi:type="dcterms:W3CDTF">2017-07-13T14:00:11Z</dcterms:modified>
</cp:coreProperties>
</file>